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ru.local\users\UserData\f03058314\Desktop\paikkatieto\tarvakartta2024\"/>
    </mc:Choice>
  </mc:AlternateContent>
  <xr:revisionPtr revIDLastSave="0" documentId="13_ncr:1_{A74BB13B-6F9D-4DEE-AB29-5BA445DA09FD}" xr6:coauthVersionLast="47" xr6:coauthVersionMax="47" xr10:uidLastSave="{00000000-0000-0000-0000-000000000000}"/>
  <bookViews>
    <workbookView xWindow="7990" yWindow="2720" windowWidth="25470" windowHeight="17340" xr2:uid="{533180AD-F2E6-40CA-8F6E-DF8BBBB90479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H22" i="1"/>
  <c r="J22" i="1" s="1"/>
  <c r="E22" i="1"/>
  <c r="J19" i="1"/>
  <c r="I19" i="1"/>
  <c r="G19" i="1"/>
  <c r="F19" i="1"/>
  <c r="J18" i="1"/>
  <c r="I18" i="1"/>
  <c r="G18" i="1"/>
  <c r="F18" i="1"/>
  <c r="J17" i="1"/>
  <c r="I17" i="1"/>
  <c r="G17" i="1"/>
  <c r="F17" i="1"/>
  <c r="J16" i="1"/>
  <c r="I16" i="1"/>
  <c r="G16" i="1"/>
  <c r="F16" i="1"/>
  <c r="J13" i="1"/>
  <c r="I13" i="1"/>
  <c r="G13" i="1"/>
  <c r="F13" i="1"/>
  <c r="J12" i="1"/>
  <c r="I12" i="1"/>
  <c r="G12" i="1"/>
  <c r="F12" i="1"/>
  <c r="J11" i="1"/>
  <c r="I11" i="1"/>
  <c r="G11" i="1"/>
  <c r="F11" i="1"/>
  <c r="F22" i="1" l="1"/>
  <c r="G22" i="1"/>
  <c r="I22" i="1"/>
</calcChain>
</file>

<file path=xl/sharedStrings.xml><?xml version="1.0" encoding="utf-8"?>
<sst xmlns="http://schemas.openxmlformats.org/spreadsheetml/2006/main" count="25" uniqueCount="22">
  <si>
    <t>Aineistot:</t>
  </si>
  <si>
    <t>Tiheydet ovat onn./100 tiekm ja asteet onn. / 100 milj. autokm</t>
  </si>
  <si>
    <t>tiepituus km</t>
  </si>
  <si>
    <t>liikennesuorite milj. autokm</t>
  </si>
  <si>
    <t>kpl</t>
  </si>
  <si>
    <t>tiheys</t>
  </si>
  <si>
    <t>aste</t>
  </si>
  <si>
    <t>Moottoritiet</t>
  </si>
  <si>
    <t>Moottoriliikennetiet (sisältää 1- ja 2-ajorataiset)</t>
  </si>
  <si>
    <t>Muut 2-ajorataiset tiet</t>
  </si>
  <si>
    <t>1-ajorataiset</t>
  </si>
  <si>
    <t>Yhteensä</t>
  </si>
  <si>
    <t xml:space="preserve"> </t>
  </si>
  <si>
    <t>22.10.2024 Riikka Rajamäki</t>
  </si>
  <si>
    <t>kuolemaan johtaneet onnettomuudet 2023</t>
  </si>
  <si>
    <t>henkilövahinkoon johtaneet onnettomuudet 2023</t>
  </si>
  <si>
    <t>Tiepituus ja liikennesuorite eri tieluokilla on peräisin Väyläviraston VALA-ohjelman nykytilatiedoista, haettu VALAsta 22.10.2024. Toiminnalliset tieluokat on määritelty VALAn raportissa olevan tieluokan, ei tienumeron mukaan. Raportissa oli muutama valtatieksi merkitty tie, joiden tienumero oli suurempi kuin 1000.</t>
  </si>
  <si>
    <t>Onnettomuustiedot ovat Väyläviraston onnettomuusrekisteristä, 10.10.2024 tilanne. Ne on liitetty tieosoitteen perusteella tieluokkatietoihin. Ramppien ja kiertoliittymien osoitteissa oleville onnettomuuksile on haettu varsinaisen tien tieluokkatiedot.</t>
  </si>
  <si>
    <t xml:space="preserve">   valtatiet</t>
  </si>
  <si>
    <t xml:space="preserve">   kantatiet</t>
  </si>
  <si>
    <t xml:space="preserve">   seututiet</t>
  </si>
  <si>
    <t xml:space="preserve">   yhdystiet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</si>
</sst>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9" fontId="0" fillId="0" borderId="0" xfId="1" applyFont="1"/>
    <xf numFmtId="1" fontId="0" fillId="0" borderId="0" xfId="1" applyNumberFormat="1" applyFont="1"/>
    <xf numFmtId="0" fontId="2" fillId="0" borderId="0" xfId="0" applyFont="1"/>
    <xf numFmtId="0" fontId="3" fillId="0" borderId="0" xfId="0" applyFont="1"/>
    <xf numFmtId="1" fontId="2" fillId="0" borderId="1" xfId="0" applyNumberFormat="1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1" fontId="3" fillId="0" borderId="1" xfId="0" applyNumberFormat="1" applyFont="1" applyBorder="1"/>
    <xf numFmtId="164" fontId="3" fillId="0" borderId="0" xfId="0" applyNumberFormat="1" applyFont="1"/>
    <xf numFmtId="164" fontId="3" fillId="0" borderId="3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6477-42E8-425B-B073-DA8A29A83A7B}">
  <dimension ref="A1:L24"/>
  <sheetViews>
    <sheetView tabSelected="1" workbookViewId="0">
      <selection activeCell="A19" sqref="A19"/>
    </sheetView>
  </sheetViews>
  <sheetFormatPr defaultRowHeight="14.5" x14ac:dyDescent="0.35"/>
  <cols>
    <col min="1" max="1" width="30.81640625" customWidth="1"/>
    <col min="2" max="2" width="45" customWidth="1"/>
    <col min="3" max="3" width="16.7265625" customWidth="1"/>
    <col min="4" max="4" width="16.54296875" customWidth="1"/>
    <col min="5" max="5" width="15" customWidth="1"/>
    <col min="6" max="6" width="12.1796875" customWidth="1"/>
    <col min="7" max="7" width="12" customWidth="1"/>
    <col min="8" max="8" width="16.26953125" customWidth="1"/>
    <col min="9" max="9" width="13.1796875" customWidth="1"/>
    <col min="10" max="10" width="17.1796875" customWidth="1"/>
  </cols>
  <sheetData>
    <row r="1" spans="1:12" x14ac:dyDescent="0.35">
      <c r="A1" t="s">
        <v>13</v>
      </c>
    </row>
    <row r="2" spans="1:12" x14ac:dyDescent="0.35">
      <c r="A2" t="s">
        <v>0</v>
      </c>
    </row>
    <row r="3" spans="1:12" x14ac:dyDescent="0.35">
      <c r="A3" s="7" t="s">
        <v>16</v>
      </c>
    </row>
    <row r="4" spans="1:12" ht="15.75" customHeight="1" x14ac:dyDescent="0.35">
      <c r="A4" s="7" t="s">
        <v>17</v>
      </c>
    </row>
    <row r="7" spans="1:12" x14ac:dyDescent="0.35">
      <c r="A7" t="s">
        <v>1</v>
      </c>
    </row>
    <row r="9" spans="1:12" x14ac:dyDescent="0.35">
      <c r="C9" s="19" t="s">
        <v>2</v>
      </c>
      <c r="D9" s="19" t="s">
        <v>3</v>
      </c>
      <c r="E9" s="21" t="s">
        <v>14</v>
      </c>
      <c r="F9" s="22"/>
      <c r="G9" s="23"/>
      <c r="H9" s="21" t="s">
        <v>15</v>
      </c>
      <c r="I9" s="22"/>
      <c r="J9" s="23"/>
    </row>
    <row r="10" spans="1:12" x14ac:dyDescent="0.35">
      <c r="B10" s="1"/>
      <c r="C10" s="20"/>
      <c r="D10" s="20"/>
      <c r="E10" s="2" t="s">
        <v>4</v>
      </c>
      <c r="F10" s="1" t="s">
        <v>5</v>
      </c>
      <c r="G10" s="3" t="s">
        <v>6</v>
      </c>
      <c r="H10" s="2" t="s">
        <v>4</v>
      </c>
      <c r="I10" s="1" t="s">
        <v>5</v>
      </c>
      <c r="J10" s="3" t="s">
        <v>6</v>
      </c>
    </row>
    <row r="11" spans="1:12" x14ac:dyDescent="0.35">
      <c r="B11" t="s">
        <v>7</v>
      </c>
      <c r="C11" s="12">
        <v>948</v>
      </c>
      <c r="D11" s="12">
        <v>7830.9</v>
      </c>
      <c r="E11" s="15">
        <v>2</v>
      </c>
      <c r="F11" s="18">
        <f>E11/$C11*100</f>
        <v>0.21097046413502107</v>
      </c>
      <c r="G11" s="17">
        <f>E11/$D11*100</f>
        <v>2.5539848548698108E-2</v>
      </c>
      <c r="H11" s="7">
        <v>149</v>
      </c>
      <c r="I11" s="13">
        <f>H11/$C11*100</f>
        <v>15.717299578059071</v>
      </c>
      <c r="J11" s="14">
        <f t="shared" ref="J11:J22" si="0">H11/$D11*100</f>
        <v>1.9027187168780091</v>
      </c>
      <c r="L11" s="4"/>
    </row>
    <row r="12" spans="1:12" x14ac:dyDescent="0.35">
      <c r="B12" t="s">
        <v>8</v>
      </c>
      <c r="C12" s="12">
        <v>142</v>
      </c>
      <c r="D12" s="12">
        <v>496.8</v>
      </c>
      <c r="E12" s="15">
        <v>0</v>
      </c>
      <c r="F12" s="18">
        <f t="shared" ref="F12:F22" si="1">E12/C12*100</f>
        <v>0</v>
      </c>
      <c r="G12" s="17">
        <f t="shared" ref="G12:G22" si="2">E12/D12*100</f>
        <v>0</v>
      </c>
      <c r="H12" s="15">
        <v>6</v>
      </c>
      <c r="I12" s="13">
        <f t="shared" ref="I12:I22" si="3">H12/$C12*100</f>
        <v>4.225352112676056</v>
      </c>
      <c r="J12" s="14">
        <f t="shared" si="0"/>
        <v>1.2077294685990339</v>
      </c>
      <c r="L12" s="4"/>
    </row>
    <row r="13" spans="1:12" x14ac:dyDescent="0.35">
      <c r="B13" t="s">
        <v>9</v>
      </c>
      <c r="C13" s="12">
        <v>781.8</v>
      </c>
      <c r="D13" s="12">
        <v>4129</v>
      </c>
      <c r="E13" s="15">
        <v>3</v>
      </c>
      <c r="F13" s="18">
        <f t="shared" si="1"/>
        <v>0.38372985418265543</v>
      </c>
      <c r="G13" s="17">
        <f t="shared" si="2"/>
        <v>7.2656817631387746E-2</v>
      </c>
      <c r="H13" s="15">
        <v>165</v>
      </c>
      <c r="I13" s="13">
        <f t="shared" si="3"/>
        <v>21.105141980046049</v>
      </c>
      <c r="J13" s="14">
        <f t="shared" si="0"/>
        <v>3.9961249697263259</v>
      </c>
      <c r="L13" s="4"/>
    </row>
    <row r="14" spans="1:12" x14ac:dyDescent="0.35">
      <c r="C14" s="8"/>
      <c r="D14" s="8"/>
      <c r="E14" s="9"/>
      <c r="F14" s="18"/>
      <c r="G14" s="17"/>
      <c r="H14" s="9"/>
      <c r="I14" s="13"/>
      <c r="J14" s="14"/>
      <c r="L14" s="4"/>
    </row>
    <row r="15" spans="1:12" x14ac:dyDescent="0.35">
      <c r="B15" t="s">
        <v>10</v>
      </c>
      <c r="C15" s="8"/>
      <c r="D15" s="8"/>
      <c r="E15" s="9"/>
      <c r="F15" s="18"/>
      <c r="G15" s="17"/>
      <c r="H15" s="9"/>
      <c r="I15" s="13"/>
      <c r="J15" s="14"/>
      <c r="L15" s="4"/>
    </row>
    <row r="16" spans="1:12" x14ac:dyDescent="0.35">
      <c r="B16" t="s">
        <v>18</v>
      </c>
      <c r="C16" s="12">
        <v>7021.6</v>
      </c>
      <c r="D16" s="12">
        <v>9347</v>
      </c>
      <c r="E16" s="15">
        <v>47</v>
      </c>
      <c r="F16" s="18">
        <f t="shared" si="1"/>
        <v>0.66936310812350464</v>
      </c>
      <c r="G16" s="17">
        <f t="shared" si="2"/>
        <v>0.50283513426767945</v>
      </c>
      <c r="H16" s="15">
        <v>342</v>
      </c>
      <c r="I16" s="13">
        <f t="shared" si="3"/>
        <v>4.8706847442178418</v>
      </c>
      <c r="J16" s="14">
        <f t="shared" si="0"/>
        <v>3.6589279982882208</v>
      </c>
      <c r="L16" s="5"/>
    </row>
    <row r="17" spans="2:12" x14ac:dyDescent="0.35">
      <c r="B17" t="s">
        <v>19</v>
      </c>
      <c r="C17" s="12">
        <v>4703</v>
      </c>
      <c r="D17" s="12">
        <v>3247</v>
      </c>
      <c r="E17" s="15">
        <v>14</v>
      </c>
      <c r="F17" s="18">
        <f t="shared" si="1"/>
        <v>0.29768233042738679</v>
      </c>
      <c r="G17" s="17">
        <f t="shared" si="2"/>
        <v>0.43116723129042189</v>
      </c>
      <c r="H17" s="15">
        <v>133</v>
      </c>
      <c r="I17" s="13">
        <f t="shared" si="3"/>
        <v>2.827982139060174</v>
      </c>
      <c r="J17" s="14">
        <f t="shared" si="0"/>
        <v>4.0960886972590078</v>
      </c>
      <c r="L17" s="5"/>
    </row>
    <row r="18" spans="2:12" x14ac:dyDescent="0.35">
      <c r="B18" t="s">
        <v>20</v>
      </c>
      <c r="C18" s="12">
        <v>13362</v>
      </c>
      <c r="D18" s="12">
        <v>5761</v>
      </c>
      <c r="E18" s="15">
        <v>27</v>
      </c>
      <c r="F18" s="18">
        <f t="shared" si="1"/>
        <v>0.20206555904804671</v>
      </c>
      <c r="G18" s="17">
        <f t="shared" si="2"/>
        <v>0.46866863391772262</v>
      </c>
      <c r="H18" s="15">
        <v>298</v>
      </c>
      <c r="I18" s="13">
        <f t="shared" si="3"/>
        <v>2.2302050591228859</v>
      </c>
      <c r="J18" s="14">
        <f t="shared" si="0"/>
        <v>5.1727130706474567</v>
      </c>
      <c r="L18" s="5"/>
    </row>
    <row r="19" spans="2:12" x14ac:dyDescent="0.35">
      <c r="B19" t="s">
        <v>21</v>
      </c>
      <c r="C19" s="12">
        <v>50908</v>
      </c>
      <c r="D19" s="12">
        <v>5578</v>
      </c>
      <c r="E19" s="15">
        <v>27</v>
      </c>
      <c r="F19" s="18">
        <f t="shared" si="1"/>
        <v>5.3036850789659772E-2</v>
      </c>
      <c r="G19" s="17">
        <f t="shared" si="2"/>
        <v>0.48404446038006449</v>
      </c>
      <c r="H19" s="15">
        <v>399</v>
      </c>
      <c r="I19" s="13">
        <f>H19/$C19*100</f>
        <v>0.78376679500275004</v>
      </c>
      <c r="J19" s="14">
        <f t="shared" si="0"/>
        <v>7.1531014700609532</v>
      </c>
      <c r="L19" s="5"/>
    </row>
    <row r="20" spans="2:12" x14ac:dyDescent="0.35">
      <c r="C20" s="8"/>
      <c r="D20" s="8"/>
      <c r="E20" s="9"/>
      <c r="F20" s="18"/>
      <c r="G20" s="17"/>
      <c r="H20" s="9"/>
      <c r="I20" s="13"/>
      <c r="J20" s="14"/>
      <c r="L20" s="4"/>
    </row>
    <row r="21" spans="2:12" x14ac:dyDescent="0.35">
      <c r="C21" s="10"/>
      <c r="D21" s="10"/>
      <c r="E21" s="9"/>
      <c r="F21" s="18"/>
      <c r="G21" s="17"/>
      <c r="H21" s="9"/>
      <c r="I21" s="13"/>
      <c r="J21" s="14"/>
      <c r="L21" s="4"/>
    </row>
    <row r="22" spans="2:12" x14ac:dyDescent="0.35">
      <c r="B22" t="s">
        <v>11</v>
      </c>
      <c r="C22" s="12">
        <v>77868</v>
      </c>
      <c r="D22" s="12">
        <f>SUM(D11:D19)</f>
        <v>36389.699999999997</v>
      </c>
      <c r="E22" s="16">
        <f>SUM(E11:E20)</f>
        <v>120</v>
      </c>
      <c r="F22" s="18">
        <f t="shared" si="1"/>
        <v>0.15410695022345508</v>
      </c>
      <c r="G22" s="17">
        <f t="shared" si="2"/>
        <v>0.32976364190966129</v>
      </c>
      <c r="H22" s="16">
        <f>SUM(H11:H20)</f>
        <v>1492</v>
      </c>
      <c r="I22" s="13">
        <f t="shared" si="3"/>
        <v>1.9160630811116248</v>
      </c>
      <c r="J22" s="14">
        <f t="shared" si="0"/>
        <v>4.1000612810767878</v>
      </c>
      <c r="L22" s="4"/>
    </row>
    <row r="23" spans="2:12" x14ac:dyDescent="0.35">
      <c r="C23" s="10"/>
      <c r="D23" s="10"/>
      <c r="E23" s="9"/>
      <c r="F23" s="6"/>
      <c r="G23" s="11"/>
      <c r="H23" s="9"/>
      <c r="I23" s="6"/>
      <c r="J23" s="11"/>
    </row>
    <row r="24" spans="2:12" x14ac:dyDescent="0.35">
      <c r="B24" t="s">
        <v>12</v>
      </c>
    </row>
  </sheetData>
  <mergeCells count="4">
    <mergeCell ref="C9:C10"/>
    <mergeCell ref="D9:D10"/>
    <mergeCell ref="E9:G9"/>
    <mergeCell ref="H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Rajamäki Riikka</dc:creator>
  <cp:lastModifiedBy>Rajamäki Riikka</cp:lastModifiedBy>
  <dcterms:created xsi:type="dcterms:W3CDTF">2024-10-22T08:35:59Z</dcterms:created>
  <dcterms:modified xsi:type="dcterms:W3CDTF">2024-10-29T08:58:50Z</dcterms:modified>
</cp:coreProperties>
</file>