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f03058146\Desktop\Uusimaa\"/>
    </mc:Choice>
  </mc:AlternateContent>
  <xr:revisionPtr revIDLastSave="0" documentId="8_{094DE902-81AA-451D-B58D-7900F9FA3FAD}" xr6:coauthVersionLast="47" xr6:coauthVersionMax="47" xr10:uidLastSave="{00000000-0000-0000-0000-000000000000}"/>
  <bookViews>
    <workbookView xWindow="-120" yWindow="-120" windowWidth="29040" windowHeight="15720" xr2:uid="{F0E777F9-A347-4BF5-AE82-69E6446ED1C1}"/>
  </bookViews>
  <sheets>
    <sheet name="KUKU_UUDELY" sheetId="2" r:id="rId1"/>
  </sheets>
  <definedNames>
    <definedName name="ExternalData_1" localSheetId="0" hidden="1">KUKU_UUDELY!$A$1:$AE$46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9" i="2" l="1"/>
  <c r="T34" i="2"/>
  <c r="T32" i="2"/>
  <c r="T21" i="2"/>
  <c r="T18" i="2"/>
  <c r="G32" i="2"/>
  <c r="G3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A4E635-3917-435C-A662-882FDE05D21A}" keepAlive="1" name="Kysely – 20231005_KUKU_Yhteenveto" description="Yhteys kyselyyn 20231005_KUKU_Yhteenveto työkirjassa." type="5" refreshedVersion="8" background="1" saveData="1">
    <dbPr connection="Provider=Microsoft.Mashup.OleDb.1;Data Source=$Workbook$;Location=20231005_KUKU_Yhteenveto;Extended Properties=&quot;&quot;" command="SELECT * FROM [20231005_KUKU_Yhteenveto]"/>
  </connection>
</connections>
</file>

<file path=xl/sharedStrings.xml><?xml version="1.0" encoding="utf-8"?>
<sst xmlns="http://schemas.openxmlformats.org/spreadsheetml/2006/main" count="800" uniqueCount="474">
  <si>
    <t>Kunta</t>
  </si>
  <si>
    <t>vuosi</t>
  </si>
  <si>
    <t>linja-autovuorot</t>
  </si>
  <si>
    <t>taksivuorot</t>
  </si>
  <si>
    <t>Taksa-alennusten osto</t>
  </si>
  <si>
    <t>Joukkoliikenteen palveluliikenne</t>
  </si>
  <si>
    <t>JOUKKOLIIKENNE YHT €</t>
  </si>
  <si>
    <t>Esikoululaisten kuljetukset, lukumäärä</t>
  </si>
  <si>
    <t>Esikoululaisten kuljetukset, €</t>
  </si>
  <si>
    <t>Peruskoululaisten matkaliput, lukumäärä</t>
  </si>
  <si>
    <t>Peruskoululaisten matkaliput, €</t>
  </si>
  <si>
    <t>Lukion ja keskiasteen matkaliput, lukumäärä</t>
  </si>
  <si>
    <t>Lukion ja keskiasteen matkaliput, €</t>
  </si>
  <si>
    <t>Satunnainen tilausliikenne linja-autoilla, lukumäärä</t>
  </si>
  <si>
    <t>Satunnainen tilausliikenne linja-autoilla, €</t>
  </si>
  <si>
    <t>Saannollinen tilausliikenne linja-autoilla, lukumäärä</t>
  </si>
  <si>
    <t>Saannollinen tilausliikenne linja-autoilla, €</t>
  </si>
  <si>
    <t>Taksikuljetukset, lukumäärä</t>
  </si>
  <si>
    <t>Taksikuljetukset, €</t>
  </si>
  <si>
    <t>OPETUSTOIMEN KULJETUKSET YHTEENSÄ, €</t>
  </si>
  <si>
    <t>Kehitysvammaislain perusteella järjestetyt kuljetukset, Asiakkaiden määrä</t>
  </si>
  <si>
    <t>Kehitysvammaislain perusteella järjestetyt kuljetukset, €</t>
  </si>
  <si>
    <t>Sosiaalihuoltolain mukaiset kuljetukset, Asiakkaiden määrä</t>
  </si>
  <si>
    <t>Sosiaalihuoltolain mukaiset kuljetukset, €</t>
  </si>
  <si>
    <t>Vammaispalvelulain edellyttämät kuljetukset, Asiakkaiden määrä</t>
  </si>
  <si>
    <t>Vammaispalvelulain edellyttämät kuljetukset, €</t>
  </si>
  <si>
    <t>Esikoululaisten kuljetukset, €2</t>
  </si>
  <si>
    <t>Lasten päivähoidon kuljetukset, €</t>
  </si>
  <si>
    <t>Sosiaalitoimen palveluliikenne, €</t>
  </si>
  <si>
    <t>SOSIAALITOIMEN KULJETUKSET YHTEENSÄ, €</t>
  </si>
  <si>
    <t>KULJETUKSET YHTEENSÄ, €</t>
  </si>
  <si>
    <t>Asikkala</t>
  </si>
  <si>
    <t>470905,60</t>
  </si>
  <si>
    <t>56596,10</t>
  </si>
  <si>
    <t>527501,70</t>
  </si>
  <si>
    <t>21</t>
  </si>
  <si>
    <t>41611,90</t>
  </si>
  <si>
    <t>143</t>
  </si>
  <si>
    <t>78030,99</t>
  </si>
  <si>
    <t>Alle 10</t>
  </si>
  <si>
    <t>1894,92</t>
  </si>
  <si>
    <t>0</t>
  </si>
  <si>
    <t>11338,32</t>
  </si>
  <si>
    <t>188</t>
  </si>
  <si>
    <t>17</t>
  </si>
  <si>
    <t>104400,00</t>
  </si>
  <si>
    <t>20</t>
  </si>
  <si>
    <t>48537,00</t>
  </si>
  <si>
    <t>139</t>
  </si>
  <si>
    <t>Askola</t>
  </si>
  <si>
    <t>69286,00</t>
  </si>
  <si>
    <t>27504,00</t>
  </si>
  <si>
    <t>96790,00</t>
  </si>
  <si>
    <t>223</t>
  </si>
  <si>
    <t>636</t>
  </si>
  <si>
    <t>573030,00</t>
  </si>
  <si>
    <t>571,29</t>
  </si>
  <si>
    <t>67</t>
  </si>
  <si>
    <t>Espoo</t>
  </si>
  <si>
    <t>1997</t>
  </si>
  <si>
    <t>673</t>
  </si>
  <si>
    <t>4293188,00</t>
  </si>
  <si>
    <t>387</t>
  </si>
  <si>
    <t>703</t>
  </si>
  <si>
    <t>1684</t>
  </si>
  <si>
    <t>Forssa</t>
  </si>
  <si>
    <t>267651,51</t>
  </si>
  <si>
    <t>97624,55</t>
  </si>
  <si>
    <t>20696,56</t>
  </si>
  <si>
    <t>39620,52</t>
  </si>
  <si>
    <t>10500,03</t>
  </si>
  <si>
    <t>657037,03</t>
  </si>
  <si>
    <t>35</t>
  </si>
  <si>
    <t>63538,00</t>
  </si>
  <si>
    <t>7480,00</t>
  </si>
  <si>
    <t>331</t>
  </si>
  <si>
    <t>Hanko</t>
  </si>
  <si>
    <t>64292,34</t>
  </si>
  <si>
    <t>74227,58</t>
  </si>
  <si>
    <t>18</t>
  </si>
  <si>
    <t>3291,85</t>
  </si>
  <si>
    <t>50</t>
  </si>
  <si>
    <t>2371,63</t>
  </si>
  <si>
    <t>65</t>
  </si>
  <si>
    <t>159957,81</t>
  </si>
  <si>
    <t>19750,93</t>
  </si>
  <si>
    <t>52</t>
  </si>
  <si>
    <t>12300,95</t>
  </si>
  <si>
    <t>109</t>
  </si>
  <si>
    <t>Hartola</t>
  </si>
  <si>
    <t>27063,02</t>
  </si>
  <si>
    <t>30870,90</t>
  </si>
  <si>
    <t>62</t>
  </si>
  <si>
    <t>228045,37</t>
  </si>
  <si>
    <t>5985,00</t>
  </si>
  <si>
    <t>10</t>
  </si>
  <si>
    <t>15111,00</t>
  </si>
  <si>
    <t>48</t>
  </si>
  <si>
    <t>Hattula</t>
  </si>
  <si>
    <t>594711,08</t>
  </si>
  <si>
    <t>280</t>
  </si>
  <si>
    <t>73882,58</t>
  </si>
  <si>
    <t>1180</t>
  </si>
  <si>
    <t>10062,92</t>
  </si>
  <si>
    <t>150</t>
  </si>
  <si>
    <t>160</t>
  </si>
  <si>
    <t>619307,98</t>
  </si>
  <si>
    <t>16</t>
  </si>
  <si>
    <t>2505,90</t>
  </si>
  <si>
    <t>117</t>
  </si>
  <si>
    <t>Hausjärvi</t>
  </si>
  <si>
    <t>15934,00</t>
  </si>
  <si>
    <t>12355,00</t>
  </si>
  <si>
    <t>36872,00</t>
  </si>
  <si>
    <t>24</t>
  </si>
  <si>
    <t>240</t>
  </si>
  <si>
    <t>1021</t>
  </si>
  <si>
    <t>230</t>
  </si>
  <si>
    <t>30</t>
  </si>
  <si>
    <t>1153594,00</t>
  </si>
  <si>
    <t>131</t>
  </si>
  <si>
    <t>Heinola</t>
  </si>
  <si>
    <t>893975,21</t>
  </si>
  <si>
    <t>48125,55</t>
  </si>
  <si>
    <t>72363,66</t>
  </si>
  <si>
    <t>1014464,42</t>
  </si>
  <si>
    <t>175</t>
  </si>
  <si>
    <t>75693,28</t>
  </si>
  <si>
    <t>105</t>
  </si>
  <si>
    <t>665032,66</t>
  </si>
  <si>
    <t>90</t>
  </si>
  <si>
    <t>250</t>
  </si>
  <si>
    <t>Helsinki</t>
  </si>
  <si>
    <t>319942010,45</t>
  </si>
  <si>
    <t>22</t>
  </si>
  <si>
    <t>49824,67</t>
  </si>
  <si>
    <t>3906</t>
  </si>
  <si>
    <t>1334044,16</t>
  </si>
  <si>
    <t>47000</t>
  </si>
  <si>
    <t xml:space="preserve">159265,62 </t>
  </si>
  <si>
    <t>1421</t>
  </si>
  <si>
    <t>8174088,75</t>
  </si>
  <si>
    <t>4081978,96</t>
  </si>
  <si>
    <t>1965752,64</t>
  </si>
  <si>
    <t>Hollola</t>
  </si>
  <si>
    <t>1000110,00</t>
  </si>
  <si>
    <t>71875,00</t>
  </si>
  <si>
    <t>1071985,00</t>
  </si>
  <si>
    <t>73</t>
  </si>
  <si>
    <t>452</t>
  </si>
  <si>
    <t>408</t>
  </si>
  <si>
    <t>27</t>
  </si>
  <si>
    <t>1935083,00</t>
  </si>
  <si>
    <t>68</t>
  </si>
  <si>
    <t>26</t>
  </si>
  <si>
    <t>372</t>
  </si>
  <si>
    <t>Humppila</t>
  </si>
  <si>
    <t>8891,65</t>
  </si>
  <si>
    <t>8609,35</t>
  </si>
  <si>
    <t>17501,00</t>
  </si>
  <si>
    <t>8552,84</t>
  </si>
  <si>
    <t>201</t>
  </si>
  <si>
    <t>2326,16</t>
  </si>
  <si>
    <t>64</t>
  </si>
  <si>
    <t>165976,18</t>
  </si>
  <si>
    <t>298,00</t>
  </si>
  <si>
    <t>Hämeenlinna</t>
  </si>
  <si>
    <t>4972897,58</t>
  </si>
  <si>
    <t>191570,58</t>
  </si>
  <si>
    <t>5164468,16</t>
  </si>
  <si>
    <t>Iitti</t>
  </si>
  <si>
    <t>20913,00</t>
  </si>
  <si>
    <t>19</t>
  </si>
  <si>
    <t>48 586,00</t>
  </si>
  <si>
    <t>335</t>
  </si>
  <si>
    <t>2 572,00</t>
  </si>
  <si>
    <t>957019,00</t>
  </si>
  <si>
    <t>15</t>
  </si>
  <si>
    <t>55 207,00</t>
  </si>
  <si>
    <t>11 024,00</t>
  </si>
  <si>
    <t>119</t>
  </si>
  <si>
    <t>Inkoo</t>
  </si>
  <si>
    <t>342023,00</t>
  </si>
  <si>
    <t>130123,00</t>
  </si>
  <si>
    <t>488365,00</t>
  </si>
  <si>
    <t>13</t>
  </si>
  <si>
    <t>224</t>
  </si>
  <si>
    <t>395</t>
  </si>
  <si>
    <t>56</t>
  </si>
  <si>
    <t>385119,00</t>
  </si>
  <si>
    <t>Janakkala</t>
  </si>
  <si>
    <t>18141,96</t>
  </si>
  <si>
    <t>592852,82</t>
  </si>
  <si>
    <t>209</t>
  </si>
  <si>
    <t>25</t>
  </si>
  <si>
    <t>58</t>
  </si>
  <si>
    <t>275</t>
  </si>
  <si>
    <t>Jokioinen</t>
  </si>
  <si>
    <t>21268,05</t>
  </si>
  <si>
    <t>23805,60</t>
  </si>
  <si>
    <t>45073,65</t>
  </si>
  <si>
    <t>50332,91</t>
  </si>
  <si>
    <t>9392,22</t>
  </si>
  <si>
    <t>195</t>
  </si>
  <si>
    <t>Järvenpää</t>
  </si>
  <si>
    <t>725309,05</t>
  </si>
  <si>
    <t>189379,15</t>
  </si>
  <si>
    <t>66</t>
  </si>
  <si>
    <t>26728,61</t>
  </si>
  <si>
    <t>4440</t>
  </si>
  <si>
    <t>18079,75</t>
  </si>
  <si>
    <t>221</t>
  </si>
  <si>
    <t>709661,66</t>
  </si>
  <si>
    <t>134</t>
  </si>
  <si>
    <t>683</t>
  </si>
  <si>
    <t>Karkkila</t>
  </si>
  <si>
    <t>131432,48</t>
  </si>
  <si>
    <t>84627,00</t>
  </si>
  <si>
    <t>285358,43</t>
  </si>
  <si>
    <t>10598,25</t>
  </si>
  <si>
    <t>152</t>
  </si>
  <si>
    <t>237107,27</t>
  </si>
  <si>
    <t>247705,52</t>
  </si>
  <si>
    <t>82</t>
  </si>
  <si>
    <t>111</t>
  </si>
  <si>
    <t>Kauniainen</t>
  </si>
  <si>
    <t>1170</t>
  </si>
  <si>
    <t>Kerava</t>
  </si>
  <si>
    <t>11348823,00</t>
  </si>
  <si>
    <t>36</t>
  </si>
  <si>
    <t>11 061,00</t>
  </si>
  <si>
    <t>15 732,38</t>
  </si>
  <si>
    <t>153</t>
  </si>
  <si>
    <t>354842,88</t>
  </si>
  <si>
    <t>29</t>
  </si>
  <si>
    <t>378</t>
  </si>
  <si>
    <t>Kirkkonummi</t>
  </si>
  <si>
    <t>8178399,01</t>
  </si>
  <si>
    <t>40</t>
  </si>
  <si>
    <t>7199,80</t>
  </si>
  <si>
    <t>716</t>
  </si>
  <si>
    <t>228231,39</t>
  </si>
  <si>
    <t>3040</t>
  </si>
  <si>
    <t>54831,13</t>
  </si>
  <si>
    <t>332</t>
  </si>
  <si>
    <t>1624085,47</t>
  </si>
  <si>
    <t>423516,95</t>
  </si>
  <si>
    <t>260</t>
  </si>
  <si>
    <t>157560,82</t>
  </si>
  <si>
    <t>774</t>
  </si>
  <si>
    <t>Kärkölä</t>
  </si>
  <si>
    <t>2137,85</t>
  </si>
  <si>
    <t>30915,00</t>
  </si>
  <si>
    <t>186</t>
  </si>
  <si>
    <t>361417,94</t>
  </si>
  <si>
    <t>45</t>
  </si>
  <si>
    <t>1499,99</t>
  </si>
  <si>
    <t>422509,99</t>
  </si>
  <si>
    <t>81</t>
  </si>
  <si>
    <t>Lahti</t>
  </si>
  <si>
    <t>9167305,25</t>
  </si>
  <si>
    <t>371477,78</t>
  </si>
  <si>
    <t>9538783,03</t>
  </si>
  <si>
    <t>32</t>
  </si>
  <si>
    <t>105 226,16</t>
  </si>
  <si>
    <t>651</t>
  </si>
  <si>
    <t>171342,58</t>
  </si>
  <si>
    <t>10443</t>
  </si>
  <si>
    <t>238459,10</t>
  </si>
  <si>
    <t>585</t>
  </si>
  <si>
    <t>2705247,87</t>
  </si>
  <si>
    <t>369</t>
  </si>
  <si>
    <t>1071248,00</t>
  </si>
  <si>
    <t>212</t>
  </si>
  <si>
    <t>138236,00</t>
  </si>
  <si>
    <t>2356</t>
  </si>
  <si>
    <t>Lapinjärvi</t>
  </si>
  <si>
    <t>48580,84</t>
  </si>
  <si>
    <t>36195,13</t>
  </si>
  <si>
    <t>84775,97</t>
  </si>
  <si>
    <t>43551,13</t>
  </si>
  <si>
    <t>183</t>
  </si>
  <si>
    <t>7185,29</t>
  </si>
  <si>
    <t>106</t>
  </si>
  <si>
    <t>388743,47</t>
  </si>
  <si>
    <t>14739,93</t>
  </si>
  <si>
    <t>Lohja</t>
  </si>
  <si>
    <t>829148,89</t>
  </si>
  <si>
    <t>134966,66</t>
  </si>
  <si>
    <t>1042891,53</t>
  </si>
  <si>
    <t>28</t>
  </si>
  <si>
    <t>60918,00</t>
  </si>
  <si>
    <t>874</t>
  </si>
  <si>
    <t>734319,81</t>
  </si>
  <si>
    <t>6282</t>
  </si>
  <si>
    <t>145183,61</t>
  </si>
  <si>
    <t>924</t>
  </si>
  <si>
    <t>3488983,37</t>
  </si>
  <si>
    <t>116</t>
  </si>
  <si>
    <t>177133,00</t>
  </si>
  <si>
    <t>156</t>
  </si>
  <si>
    <t>146851,00</t>
  </si>
  <si>
    <t>304</t>
  </si>
  <si>
    <t>Loppi</t>
  </si>
  <si>
    <t>119428,20</t>
  </si>
  <si>
    <t>26595,68</t>
  </si>
  <si>
    <t>146023,88</t>
  </si>
  <si>
    <t>40704,28</t>
  </si>
  <si>
    <t>326142,50</t>
  </si>
  <si>
    <t>15290,05</t>
  </si>
  <si>
    <t>388,50</t>
  </si>
  <si>
    <t>884565,27</t>
  </si>
  <si>
    <t>326,48</t>
  </si>
  <si>
    <t>12</t>
  </si>
  <si>
    <t>4568,65</t>
  </si>
  <si>
    <t>Loviisa</t>
  </si>
  <si>
    <t>425482,78</t>
  </si>
  <si>
    <t>17304,54</t>
  </si>
  <si>
    <t>83825,98</t>
  </si>
  <si>
    <t>526613,30</t>
  </si>
  <si>
    <t>72</t>
  </si>
  <si>
    <t>70339,00</t>
  </si>
  <si>
    <t>255191,00</t>
  </si>
  <si>
    <t>38943,00</t>
  </si>
  <si>
    <t>51</t>
  </si>
  <si>
    <t>289</t>
  </si>
  <si>
    <t>943376,00</t>
  </si>
  <si>
    <t>4668,18</t>
  </si>
  <si>
    <t>Myrskylä</t>
  </si>
  <si>
    <t>8515,06</t>
  </si>
  <si>
    <t>9440,03</t>
  </si>
  <si>
    <t>17955,09</t>
  </si>
  <si>
    <t>194448,00</t>
  </si>
  <si>
    <t>Mäntsälä</t>
  </si>
  <si>
    <t>288649,24</t>
  </si>
  <si>
    <t>385906,44</t>
  </si>
  <si>
    <t>401</t>
  </si>
  <si>
    <t>220 080,09</t>
  </si>
  <si>
    <t>205</t>
  </si>
  <si>
    <t>1234065,64</t>
  </si>
  <si>
    <t>Nurmijärvi</t>
  </si>
  <si>
    <t>3224344,28</t>
  </si>
  <si>
    <t>788</t>
  </si>
  <si>
    <t>5684</t>
  </si>
  <si>
    <t>631</t>
  </si>
  <si>
    <t>163</t>
  </si>
  <si>
    <t>681</t>
  </si>
  <si>
    <t>Orimattila</t>
  </si>
  <si>
    <t>12185,00</t>
  </si>
  <si>
    <t>3311,20</t>
  </si>
  <si>
    <t>208284,13</t>
  </si>
  <si>
    <t>764434,76</t>
  </si>
  <si>
    <t>342</t>
  </si>
  <si>
    <t>279969,17</t>
  </si>
  <si>
    <t>21439,97</t>
  </si>
  <si>
    <t>185</t>
  </si>
  <si>
    <t>1402694,71</t>
  </si>
  <si>
    <t>144890,00</t>
  </si>
  <si>
    <t>27773,00</t>
  </si>
  <si>
    <t>218</t>
  </si>
  <si>
    <t>Padasjoki</t>
  </si>
  <si>
    <t>26929,21</t>
  </si>
  <si>
    <t>40522,69</t>
  </si>
  <si>
    <t>67451,90</t>
  </si>
  <si>
    <t>17073,22</t>
  </si>
  <si>
    <t>207</t>
  </si>
  <si>
    <t>5627,60</t>
  </si>
  <si>
    <t>77</t>
  </si>
  <si>
    <t>34</t>
  </si>
  <si>
    <t>16476,00</t>
  </si>
  <si>
    <t>13808,00</t>
  </si>
  <si>
    <t>Pornainen</t>
  </si>
  <si>
    <t>Porvoo</t>
  </si>
  <si>
    <t>600066,35</t>
  </si>
  <si>
    <t>177233,12</t>
  </si>
  <si>
    <t>133 184,00</t>
  </si>
  <si>
    <t>1004</t>
  </si>
  <si>
    <t>678 324,00</t>
  </si>
  <si>
    <t>5592</t>
  </si>
  <si>
    <t>61 766,00</t>
  </si>
  <si>
    <t>445</t>
  </si>
  <si>
    <t>2952281,00</t>
  </si>
  <si>
    <t>Pukkila</t>
  </si>
  <si>
    <t>18500,30</t>
  </si>
  <si>
    <t>27345,42</t>
  </si>
  <si>
    <t>47336,30</t>
  </si>
  <si>
    <t>35 955,12</t>
  </si>
  <si>
    <t>4 200,00</t>
  </si>
  <si>
    <t>202451,00</t>
  </si>
  <si>
    <t>15 625,00</t>
  </si>
  <si>
    <t>Raasepori</t>
  </si>
  <si>
    <t>390614,44</t>
  </si>
  <si>
    <t>486402,24</t>
  </si>
  <si>
    <t>70487,48</t>
  </si>
  <si>
    <t>320</t>
  </si>
  <si>
    <t>149171,84</t>
  </si>
  <si>
    <t>2450</t>
  </si>
  <si>
    <t>37796,81</t>
  </si>
  <si>
    <t>283</t>
  </si>
  <si>
    <t>1938861,53</t>
  </si>
  <si>
    <t>61 136,60</t>
  </si>
  <si>
    <t>99</t>
  </si>
  <si>
    <t>36424,12</t>
  </si>
  <si>
    <t>473</t>
  </si>
  <si>
    <t>Sipoo</t>
  </si>
  <si>
    <t>3623160,00</t>
  </si>
  <si>
    <t>11</t>
  </si>
  <si>
    <t>8789,02</t>
  </si>
  <si>
    <t>763</t>
  </si>
  <si>
    <t>215</t>
  </si>
  <si>
    <t>130</t>
  </si>
  <si>
    <t>242</t>
  </si>
  <si>
    <t>Siuntio</t>
  </si>
  <si>
    <t>1040735,00</t>
  </si>
  <si>
    <t>46750,00</t>
  </si>
  <si>
    <t>1087485,00</t>
  </si>
  <si>
    <t>294</t>
  </si>
  <si>
    <t>111189,00</t>
  </si>
  <si>
    <t>747</t>
  </si>
  <si>
    <t>5947,00</t>
  </si>
  <si>
    <t>304079,00</t>
  </si>
  <si>
    <t>Sysmä</t>
  </si>
  <si>
    <t>23881,33</t>
  </si>
  <si>
    <t>27170,11</t>
  </si>
  <si>
    <t>29374,00</t>
  </si>
  <si>
    <t>53941,14</t>
  </si>
  <si>
    <t>4579,21</t>
  </si>
  <si>
    <t>180</t>
  </si>
  <si>
    <t>350,00</t>
  </si>
  <si>
    <t>93</t>
  </si>
  <si>
    <t>420669,63</t>
  </si>
  <si>
    <t>Tammela</t>
  </si>
  <si>
    <t>39245,00</t>
  </si>
  <si>
    <t>55169,00</t>
  </si>
  <si>
    <t>133</t>
  </si>
  <si>
    <t>558</t>
  </si>
  <si>
    <t>100</t>
  </si>
  <si>
    <t>79</t>
  </si>
  <si>
    <t>Tuusula</t>
  </si>
  <si>
    <t>5270207,48</t>
  </si>
  <si>
    <t>58613,12</t>
  </si>
  <si>
    <t>296</t>
  </si>
  <si>
    <t>79419,27</t>
  </si>
  <si>
    <t>95734,75</t>
  </si>
  <si>
    <t>461</t>
  </si>
  <si>
    <t>1612917,63</t>
  </si>
  <si>
    <t>142</t>
  </si>
  <si>
    <t>135</t>
  </si>
  <si>
    <t>580</t>
  </si>
  <si>
    <t>Vantaa</t>
  </si>
  <si>
    <t>60318127,28</t>
  </si>
  <si>
    <t>50874389,38</t>
  </si>
  <si>
    <t>753</t>
  </si>
  <si>
    <t>157322,97</t>
  </si>
  <si>
    <t>227874,92</t>
  </si>
  <si>
    <t>544</t>
  </si>
  <si>
    <t>2204734,10</t>
  </si>
  <si>
    <t>Vihti</t>
  </si>
  <si>
    <t>914293,81</t>
  </si>
  <si>
    <t>75519,82</t>
  </si>
  <si>
    <t>39</t>
  </si>
  <si>
    <t>39136,96</t>
  </si>
  <si>
    <t>676</t>
  </si>
  <si>
    <t>587</t>
  </si>
  <si>
    <t>1498641,04</t>
  </si>
  <si>
    <t>129</t>
  </si>
  <si>
    <t>333</t>
  </si>
  <si>
    <t>Ypäjä</t>
  </si>
  <si>
    <t>8069,56</t>
  </si>
  <si>
    <t>11920,87</t>
  </si>
  <si>
    <t>20957,76</t>
  </si>
  <si>
    <t>190</t>
  </si>
  <si>
    <t>94</t>
  </si>
  <si>
    <t>281311,02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</si>
</sst>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
    <xf numFmtId="0" fontId="0" fillId="0" borderId="0" xfId="0"/>
    <xf numFmtId="0" fontId="0" fillId="0" borderId="0" xfId="0" applyAlignment="1">
      <alignment horizontal="right"/>
    </xf>
    <xf numFmtId="2" fontId="0" fillId="0" borderId="0" xfId="0" applyNumberFormat="1" applyAlignment="1">
      <alignment horizontal="right"/>
    </xf>
    <xf numFmtId="0" fontId="0" fillId="0" borderId="0" xfId="0" applyAlignment="1">
      <alignment horizontal="left" wrapText="1"/>
    </xf>
    <xf numFmtId="164" fontId="0" fillId="0" borderId="0" xfId="0" applyNumberFormat="1" applyAlignment="1">
      <alignment horizontal="right"/>
    </xf>
    <xf numFmtId="4" fontId="0" fillId="0" borderId="0" xfId="0" applyNumberFormat="1" applyAlignment="1">
      <alignment horizontal="right"/>
    </xf>
  </cellXfs>
  <cellStyles count="2">
    <cellStyle name="Hyperlink" xfId="1" xr:uid="{00000000-000B-0000-0000-000008000000}"/>
    <cellStyle name="Normaali" xfId="0" builtinId="0"/>
  </cellStyles>
  <dxfs count="31">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164" formatCode="0.00000"/>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ED795E1A-723B-4401-885C-F955744BD9AC}" autoFormatId="16" applyNumberFormats="0" applyBorderFormats="0" applyFontFormats="0" applyPatternFormats="0" applyAlignmentFormats="0" applyWidthHeightFormats="0">
  <queryTableRefresh nextId="46">
    <queryTableFields count="31">
      <queryTableField id="2" name="Kunta" tableColumnId="2"/>
      <queryTableField id="3" name="vuosi jota ilmoitus koskee" tableColumnId="3"/>
      <queryTableField id="4" name="linja-autovuorot" tableColumnId="4"/>
      <queryTableField id="5" name="taksivuorot" tableColumnId="5"/>
      <queryTableField id="6" name="Taksa-alennusten osto" tableColumnId="6"/>
      <queryTableField id="7" name="Joukkoliikenteen palveluliikenne" tableColumnId="7"/>
      <queryTableField id="8" name="JOUKKOLIIKENNE YHT €" tableColumnId="8"/>
      <queryTableField id="11" name="Esikoululaisten kuljetukset, lukumäärä" tableColumnId="11"/>
      <queryTableField id="12" name="Esikoululaisten kuljetukset, €" tableColumnId="12"/>
      <queryTableField id="13" name="Peruskoululaisten matkaliput, lukumäärä" tableColumnId="13"/>
      <queryTableField id="14" name="Peruskoululaisten matkaliput, €" tableColumnId="14"/>
      <queryTableField id="15" name="Lukion ja keskiasteen matkaliput, lukumäärä" tableColumnId="15"/>
      <queryTableField id="16" name="Lukion ja keskiasteen matkaliput, €" tableColumnId="16"/>
      <queryTableField id="17" name="Satunnainen tilausliikenne linja-autoilla, lukumäärä" tableColumnId="17"/>
      <queryTableField id="18" name="Satunnainen tilausliikenne linja-autoilla, €" tableColumnId="18"/>
      <queryTableField id="19" name="Saannollinen tilausliikenne linja-autoilla, lukumäärä" tableColumnId="19"/>
      <queryTableField id="20" name="Saannollinen tilausliikenne linja-autoilla, €" tableColumnId="20"/>
      <queryTableField id="21" name="Taksikuljetukset, lukumäärä" tableColumnId="21"/>
      <queryTableField id="22" name="Taksikuljetukset, €" tableColumnId="22"/>
      <queryTableField id="23" name="OPETUSTOIMEN KULJETUKSET YHTEENSÄ, €" tableColumnId="23"/>
      <queryTableField id="26" name="Kehitysvammaislain perusteella järjestetyt kuljetukset, Asiakkaiden määrä" tableColumnId="26"/>
      <queryTableField id="27" name="Kehitysvammaislain perusteella järjestetyt kuljetukset, €" tableColumnId="27"/>
      <queryTableField id="28" name="Sosiaalihuoltolain mukaiset kuljetukset, Asiakkaiden määrä" tableColumnId="28"/>
      <queryTableField id="29" name="Sosiaalihuoltolain mukaiset kuljetukset, €" tableColumnId="29"/>
      <queryTableField id="30" name="Vammaispalvelulain edellyttämät kuljetukset, Asiakkaiden määrä" tableColumnId="30"/>
      <queryTableField id="31" name="Vammaispalvelulain edellyttämät kuljetukset, €" tableColumnId="31"/>
      <queryTableField id="32" name="Esikoululaisten kuljetukset, €_1" tableColumnId="32"/>
      <queryTableField id="33" name="Lasten päivähoidon kuljetukset, €" tableColumnId="33"/>
      <queryTableField id="34" name="Sosiaalitoimen palveluliikenne, €" tableColumnId="34"/>
      <queryTableField id="35" name="SOSIAALITOIMEN KULJETUKSET YHTEENSÄ, €" tableColumnId="35"/>
      <queryTableField id="38" name="KULJETUKSET YHTEENSÄ, €" tableColumnId="38"/>
    </queryTableFields>
    <queryTableDeletedFields count="14">
      <deletedField name="KuntaKoodi"/>
      <deletedField name="Virasto"/>
      <deletedField name="Yhteyshenkilön nimi"/>
      <deletedField name="Yhteyshenkilön puhelinnumero"/>
      <deletedField name="Sähköpostiosoite"/>
      <deletedField name="DB_SUM_JOUKKOLIIKENNE YHT €"/>
      <deletedField name="JOUKKOLIIKENNE YHT Ero"/>
      <deletedField name="DB_SUM_OPETUSTOIMEN KULJETUKSET YHTEENSÄ, €"/>
      <deletedField name="OPETUSTOIMEN KULJETUKSET YHTEENSÄ, ero"/>
      <deletedField name="DB_SUM_SOSIAALITOIMEN KULJETUKSET YHTEENSÄ, €"/>
      <deletedField name="SOSIAALITOIMEN KULJETUKSET YHTEENSÄ, ero"/>
      <deletedField name="LomakeSaapunut"/>
      <deletedField name="DB_SUM_KULJETUKSET YHTEENSÄ, €"/>
      <deletedField name="KULJETUKSET YHTEENSÄ, er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D0DF05-140D-4741-922F-A5FDD612AE23}" name="_20231005_KUKU_Yhteenveto" displayName="_20231005_KUKU_Yhteenveto" ref="A1:AE46" tableType="queryTable" totalsRowShown="0" headerRowDxfId="30">
  <autoFilter ref="A1:AE46" xr:uid="{EBD0DF05-140D-4741-922F-A5FDD612AE23}"/>
  <sortState xmlns:xlrd2="http://schemas.microsoft.com/office/spreadsheetml/2017/richdata2" ref="A2:AE46">
    <sortCondition ref="A1:A46"/>
  </sortState>
  <tableColumns count="31">
    <tableColumn id="2" xr3:uid="{9A701DF8-ABD9-4697-8C83-9ED2EB3FD812}" uniqueName="2" name="Kunta" queryTableFieldId="2" dataDxfId="29"/>
    <tableColumn id="3" xr3:uid="{343E36D5-712C-4401-9114-D8A4586415E1}" uniqueName="3" name="vuosi" queryTableFieldId="3"/>
    <tableColumn id="4" xr3:uid="{E6F9951C-3C0E-4E21-912B-E5B59E8E14C0}" uniqueName="4" name="linja-autovuorot" queryTableFieldId="4" dataDxfId="28"/>
    <tableColumn id="5" xr3:uid="{D962F87C-573A-4590-9E0D-FC6B44DD5F05}" uniqueName="5" name="taksivuorot" queryTableFieldId="5" dataDxfId="27"/>
    <tableColumn id="6" xr3:uid="{9FEB5217-F04C-4736-8A6C-0BCCF6D81A9A}" uniqueName="6" name="Taksa-alennusten osto" queryTableFieldId="6" dataDxfId="26"/>
    <tableColumn id="7" xr3:uid="{D5034152-7FBC-4122-A5CA-1C87428112B5}" uniqueName="7" name="Joukkoliikenteen palveluliikenne" queryTableFieldId="7" dataDxfId="25"/>
    <tableColumn id="8" xr3:uid="{14162635-333A-4362-8DB2-345854C05EFA}" uniqueName="8" name="JOUKKOLIIKENNE YHT €" queryTableFieldId="8" dataDxfId="24"/>
    <tableColumn id="11" xr3:uid="{3BE7C7B7-AF82-4F88-AED7-5742B8F487DD}" uniqueName="11" name="Esikoululaisten kuljetukset, lukumäärä" queryTableFieldId="11" dataDxfId="23"/>
    <tableColumn id="12" xr3:uid="{AF238E84-D240-4AB6-8E8D-FACC3A890B5F}" uniqueName="12" name="Esikoululaisten kuljetukset, €" queryTableFieldId="12" dataDxfId="22"/>
    <tableColumn id="13" xr3:uid="{1EE7103E-14BD-433D-B49D-880F44BF53CD}" uniqueName="13" name="Peruskoululaisten matkaliput, lukumäärä" queryTableFieldId="13" dataDxfId="21"/>
    <tableColumn id="14" xr3:uid="{BBF67A50-23D7-4B31-A728-D6C763907545}" uniqueName="14" name="Peruskoululaisten matkaliput, €" queryTableFieldId="14" dataDxfId="20"/>
    <tableColumn id="15" xr3:uid="{558AF5AA-47A8-4584-9CD6-99BABF418AA7}" uniqueName="15" name="Lukion ja keskiasteen matkaliput, lukumäärä" queryTableFieldId="15" dataDxfId="19"/>
    <tableColumn id="16" xr3:uid="{96D47BF4-CF9F-428F-ADE6-AEEC4857C291}" uniqueName="16" name="Lukion ja keskiasteen matkaliput, €" queryTableFieldId="16" dataDxfId="18"/>
    <tableColumn id="17" xr3:uid="{85516425-F94F-4036-AC59-7755694DFB65}" uniqueName="17" name="Satunnainen tilausliikenne linja-autoilla, lukumäärä" queryTableFieldId="17" dataDxfId="17"/>
    <tableColumn id="18" xr3:uid="{08AFA76B-6651-4383-9DE4-D46BA31A8C1E}" uniqueName="18" name="Satunnainen tilausliikenne linja-autoilla, €" queryTableFieldId="18" dataDxfId="16"/>
    <tableColumn id="19" xr3:uid="{8DA40D00-C102-46E9-B31B-6F09EA8BA73A}" uniqueName="19" name="Saannollinen tilausliikenne linja-autoilla, lukumäärä" queryTableFieldId="19" dataDxfId="15"/>
    <tableColumn id="20" xr3:uid="{7BCE35BF-9041-4922-B91F-FF3F4D4D14CA}" uniqueName="20" name="Saannollinen tilausliikenne linja-autoilla, €" queryTableFieldId="20" dataDxfId="14"/>
    <tableColumn id="21" xr3:uid="{DC2D0D22-382D-4743-80A5-0A6D42360D31}" uniqueName="21" name="Taksikuljetukset, lukumäärä" queryTableFieldId="21" dataDxfId="13"/>
    <tableColumn id="22" xr3:uid="{B344B06C-ED43-44AA-AA3F-8E3680A463B8}" uniqueName="22" name="Taksikuljetukset, €" queryTableFieldId="22" dataDxfId="12"/>
    <tableColumn id="23" xr3:uid="{C9CAA7EF-4BE2-48F4-B8B8-5967683035C5}" uniqueName="23" name="OPETUSTOIMEN KULJETUKSET YHTEENSÄ, €" queryTableFieldId="23" dataDxfId="11"/>
    <tableColumn id="26" xr3:uid="{3C5F7253-1E91-40E0-A60A-771B16840764}" uniqueName="26" name="Kehitysvammaislain perusteella järjestetyt kuljetukset, Asiakkaiden määrä" queryTableFieldId="26" dataDxfId="10"/>
    <tableColumn id="27" xr3:uid="{2C1531C9-821D-4F1C-B858-6396A7F3967C}" uniqueName="27" name="Kehitysvammaislain perusteella järjestetyt kuljetukset, €" queryTableFieldId="27" dataDxfId="9"/>
    <tableColumn id="28" xr3:uid="{C4137BC1-BAF6-4AB8-B814-39A5BEFD00BE}" uniqueName="28" name="Sosiaalihuoltolain mukaiset kuljetukset, Asiakkaiden määrä" queryTableFieldId="28" dataDxfId="8"/>
    <tableColumn id="29" xr3:uid="{DBC5ABB6-DDE7-4CE7-AE1C-32FE32D3A5B8}" uniqueName="29" name="Sosiaalihuoltolain mukaiset kuljetukset, €" queryTableFieldId="29" dataDxfId="7"/>
    <tableColumn id="30" xr3:uid="{79D97FF4-0580-48BD-A7D2-7AD18B96FBE4}" uniqueName="30" name="Vammaispalvelulain edellyttämät kuljetukset, Asiakkaiden määrä" queryTableFieldId="30" dataDxfId="6"/>
    <tableColumn id="31" xr3:uid="{76CDBD27-0C5A-41EE-AF48-295BEBB112B7}" uniqueName="31" name="Vammaispalvelulain edellyttämät kuljetukset, €" queryTableFieldId="31" dataDxfId="5"/>
    <tableColumn id="32" xr3:uid="{045D60DB-79B4-4462-A9F5-D01C9D91C721}" uniqueName="32" name="Esikoululaisten kuljetukset, €2" queryTableFieldId="32" dataDxfId="4"/>
    <tableColumn id="33" xr3:uid="{DE562C9B-5BA8-4DF5-A416-6875043D8CE1}" uniqueName="33" name="Lasten päivähoidon kuljetukset, €" queryTableFieldId="33" dataDxfId="3"/>
    <tableColumn id="34" xr3:uid="{F90C448A-8793-4323-A194-2CF3D2379B6A}" uniqueName="34" name="Sosiaalitoimen palveluliikenne, €" queryTableFieldId="34" dataDxfId="2"/>
    <tableColumn id="35" xr3:uid="{0B393BE4-7AA3-4871-88B6-ABAFED858B3B}" uniqueName="35" name="SOSIAALITOIMEN KULJETUKSET YHTEENSÄ, €" queryTableFieldId="35" dataDxfId="1"/>
    <tableColumn id="38" xr3:uid="{A34C8B6A-FC6A-42E9-A1CE-371C4F240E77}" uniqueName="38" name="KULJETUKSET YHTEENSÄ, €" queryTableFieldId="38" dataDxfId="0"/>
  </tableColumns>
  <tableStyleInfo name="TableStyleMedium7"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099D-76F3-43DD-8CA3-0EC44BF9BF90}">
  <dimension ref="A1:AE52"/>
  <sheetViews>
    <sheetView tabSelected="1" zoomScale="80" zoomScaleNormal="80" workbookViewId="0">
      <pane xSplit="1" topLeftCell="Q1" activePane="topRight" state="frozen"/>
      <selection pane="topRight" activeCell="AI39" sqref="AI39"/>
    </sheetView>
  </sheetViews>
  <sheetFormatPr defaultRowHeight="15" x14ac:dyDescent="0.25"/>
  <cols>
    <col min="1" max="1" width="16.42578125" customWidth="1"/>
    <col min="2" max="2" width="9.7109375" customWidth="1"/>
    <col min="3" max="3" width="19.7109375" style="1" customWidth="1"/>
    <col min="4" max="4" width="14.85546875" style="1" customWidth="1"/>
    <col min="5" max="5" width="16.140625" style="1" customWidth="1"/>
    <col min="6" max="6" width="19.5703125" style="1" customWidth="1"/>
    <col min="7" max="7" width="23.28515625" style="1" bestFit="1" customWidth="1"/>
    <col min="8" max="8" width="17.7109375" style="1" customWidth="1"/>
    <col min="9" max="9" width="17.140625" style="1" customWidth="1"/>
    <col min="10" max="10" width="24.7109375" style="1" customWidth="1"/>
    <col min="11" max="11" width="18.42578125" style="1" customWidth="1"/>
    <col min="12" max="12" width="20.28515625" style="1" customWidth="1"/>
    <col min="13" max="13" width="15.85546875" style="1" customWidth="1"/>
    <col min="14" max="14" width="28.28515625" style="1" customWidth="1"/>
    <col min="15" max="15" width="26.85546875" style="1" customWidth="1"/>
    <col min="16" max="16" width="26.28515625" style="1" customWidth="1"/>
    <col min="17" max="17" width="24.42578125" style="1" customWidth="1"/>
    <col min="18" max="18" width="20.42578125" style="1" customWidth="1"/>
    <col min="19" max="19" width="15.7109375" style="1" customWidth="1"/>
    <col min="20" max="20" width="27.7109375" style="1" customWidth="1"/>
    <col min="21" max="21" width="29.140625" style="1" customWidth="1"/>
    <col min="22" max="22" width="29.7109375" style="1" customWidth="1"/>
    <col min="23" max="23" width="31.28515625" style="1" customWidth="1"/>
    <col min="24" max="24" width="25.140625" style="1" customWidth="1"/>
    <col min="25" max="25" width="32.85546875" style="1" customWidth="1"/>
    <col min="26" max="26" width="28.7109375" style="1" customWidth="1"/>
    <col min="27" max="27" width="19.7109375" style="1" customWidth="1"/>
    <col min="28" max="28" width="21.140625" style="1" customWidth="1"/>
    <col min="29" max="29" width="19.5703125" style="1" customWidth="1"/>
    <col min="30" max="30" width="27.7109375" style="1" customWidth="1"/>
    <col min="31" max="31" width="28.42578125" style="1" customWidth="1"/>
  </cols>
  <sheetData>
    <row r="1" spans="1:31" s="3" customFormat="1" ht="42" customHeight="1"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row>
    <row r="2" spans="1:31" x14ac:dyDescent="0.25">
      <c r="A2" t="s">
        <v>31</v>
      </c>
      <c r="B2">
        <v>2022</v>
      </c>
      <c r="C2" s="1" t="s">
        <v>32</v>
      </c>
      <c r="D2" s="1">
        <v>0</v>
      </c>
      <c r="E2" s="1">
        <v>0</v>
      </c>
      <c r="F2" s="1" t="s">
        <v>33</v>
      </c>
      <c r="G2" s="1" t="s">
        <v>34</v>
      </c>
      <c r="H2" s="1" t="s">
        <v>35</v>
      </c>
      <c r="I2" s="4" t="s">
        <v>36</v>
      </c>
      <c r="J2" s="1" t="s">
        <v>37</v>
      </c>
      <c r="K2" s="1" t="s">
        <v>38</v>
      </c>
      <c r="L2" s="1" t="s">
        <v>39</v>
      </c>
      <c r="M2" s="1" t="s">
        <v>40</v>
      </c>
      <c r="N2" s="1" t="s">
        <v>41</v>
      </c>
      <c r="O2" s="1" t="s">
        <v>42</v>
      </c>
      <c r="P2" s="1" t="s">
        <v>41</v>
      </c>
      <c r="Q2" s="1">
        <v>0</v>
      </c>
      <c r="R2" s="1" t="s">
        <v>43</v>
      </c>
      <c r="S2" s="2">
        <v>501023.6</v>
      </c>
      <c r="T2" s="1">
        <v>633899.73</v>
      </c>
      <c r="U2" s="1" t="s">
        <v>44</v>
      </c>
      <c r="V2" s="1" t="s">
        <v>45</v>
      </c>
      <c r="W2" s="1" t="s">
        <v>46</v>
      </c>
      <c r="X2" s="1" t="s">
        <v>47</v>
      </c>
      <c r="Y2" s="1" t="s">
        <v>48</v>
      </c>
      <c r="Z2" s="2">
        <v>221641</v>
      </c>
      <c r="AA2" s="1">
        <v>0</v>
      </c>
      <c r="AB2" s="1">
        <v>0</v>
      </c>
      <c r="AC2" s="1">
        <v>0</v>
      </c>
      <c r="AD2" s="2">
        <v>374578</v>
      </c>
      <c r="AE2" s="2">
        <v>1535979.43</v>
      </c>
    </row>
    <row r="3" spans="1:31" x14ac:dyDescent="0.25">
      <c r="A3" t="s">
        <v>49</v>
      </c>
      <c r="B3">
        <v>2022</v>
      </c>
      <c r="C3" s="1" t="s">
        <v>50</v>
      </c>
      <c r="D3" s="1">
        <v>0</v>
      </c>
      <c r="E3" s="1">
        <v>0</v>
      </c>
      <c r="F3" s="1" t="s">
        <v>51</v>
      </c>
      <c r="G3" s="1" t="s">
        <v>52</v>
      </c>
      <c r="H3" s="1" t="s">
        <v>39</v>
      </c>
      <c r="I3" s="2">
        <v>10500</v>
      </c>
      <c r="J3" s="1" t="s">
        <v>53</v>
      </c>
      <c r="K3" s="2">
        <v>190000</v>
      </c>
      <c r="L3" s="1" t="s">
        <v>41</v>
      </c>
      <c r="M3" s="1" t="s">
        <v>41</v>
      </c>
      <c r="N3" s="1" t="s">
        <v>54</v>
      </c>
      <c r="O3" s="2">
        <v>6830</v>
      </c>
      <c r="P3" s="1" t="s">
        <v>41</v>
      </c>
      <c r="Q3" s="1">
        <v>0</v>
      </c>
      <c r="R3" s="1" t="s">
        <v>37</v>
      </c>
      <c r="S3" s="2">
        <v>365700</v>
      </c>
      <c r="T3" s="1" t="s">
        <v>55</v>
      </c>
      <c r="U3" s="1" t="s">
        <v>41</v>
      </c>
      <c r="V3" s="1" t="s">
        <v>41</v>
      </c>
      <c r="W3" s="1" t="s">
        <v>39</v>
      </c>
      <c r="X3" s="1" t="s">
        <v>56</v>
      </c>
      <c r="Y3" s="1" t="s">
        <v>57</v>
      </c>
      <c r="Z3" s="1">
        <v>171487.43</v>
      </c>
      <c r="AA3" s="1">
        <v>0</v>
      </c>
      <c r="AB3" s="1">
        <v>0</v>
      </c>
      <c r="AC3" s="1">
        <v>0</v>
      </c>
      <c r="AD3" s="2">
        <v>172058.72</v>
      </c>
      <c r="AE3" s="2">
        <v>841878.72</v>
      </c>
    </row>
    <row r="4" spans="1:31" x14ac:dyDescent="0.25">
      <c r="A4" t="s">
        <v>58</v>
      </c>
      <c r="B4">
        <v>2022</v>
      </c>
      <c r="C4" s="1">
        <v>114571904.48999999</v>
      </c>
      <c r="D4" s="1">
        <v>0</v>
      </c>
      <c r="E4" s="1">
        <v>0</v>
      </c>
      <c r="F4" s="1">
        <v>0</v>
      </c>
      <c r="G4" s="2">
        <v>114571904.48999999</v>
      </c>
      <c r="H4" s="1" t="s">
        <v>41</v>
      </c>
      <c r="I4" s="4" t="s">
        <v>41</v>
      </c>
      <c r="J4" s="1" t="s">
        <v>59</v>
      </c>
      <c r="K4" s="2">
        <v>593533</v>
      </c>
      <c r="L4" s="1" t="s">
        <v>41</v>
      </c>
      <c r="M4" s="1" t="s">
        <v>41</v>
      </c>
      <c r="N4" s="1" t="s">
        <v>41</v>
      </c>
      <c r="O4" s="2">
        <v>113294</v>
      </c>
      <c r="P4" s="1" t="s">
        <v>41</v>
      </c>
      <c r="Q4" s="2">
        <v>376421</v>
      </c>
      <c r="R4" s="1" t="s">
        <v>60</v>
      </c>
      <c r="S4" s="2">
        <v>3209940</v>
      </c>
      <c r="T4" s="1" t="s">
        <v>61</v>
      </c>
      <c r="U4" s="1" t="s">
        <v>62</v>
      </c>
      <c r="V4" s="2">
        <v>174301</v>
      </c>
      <c r="W4" s="1" t="s">
        <v>63</v>
      </c>
      <c r="X4" s="2">
        <v>916769</v>
      </c>
      <c r="Y4" s="1" t="s">
        <v>64</v>
      </c>
      <c r="Z4" s="2">
        <v>8075547</v>
      </c>
      <c r="AA4" s="2">
        <v>31177</v>
      </c>
      <c r="AB4" s="2">
        <v>159323</v>
      </c>
      <c r="AC4" s="2">
        <v>127239</v>
      </c>
      <c r="AD4" s="2">
        <v>9484356</v>
      </c>
      <c r="AE4" s="2">
        <v>128349448.48999999</v>
      </c>
    </row>
    <row r="5" spans="1:31" x14ac:dyDescent="0.25">
      <c r="A5" t="s">
        <v>65</v>
      </c>
      <c r="B5">
        <v>2022</v>
      </c>
      <c r="C5" s="1" t="s">
        <v>66</v>
      </c>
      <c r="D5" s="1">
        <v>0</v>
      </c>
      <c r="E5" s="1">
        <v>0</v>
      </c>
      <c r="F5" s="1" t="s">
        <v>67</v>
      </c>
      <c r="G5" s="1">
        <v>365276.06</v>
      </c>
      <c r="H5" s="1" t="s">
        <v>41</v>
      </c>
      <c r="I5" s="4" t="s">
        <v>68</v>
      </c>
      <c r="J5" s="1" t="s">
        <v>41</v>
      </c>
      <c r="K5" s="1" t="s">
        <v>69</v>
      </c>
      <c r="L5" s="1" t="s">
        <v>41</v>
      </c>
      <c r="M5" s="1" t="s">
        <v>41</v>
      </c>
      <c r="N5" s="1" t="s">
        <v>41</v>
      </c>
      <c r="O5" s="1" t="s">
        <v>70</v>
      </c>
      <c r="P5" s="1" t="s">
        <v>41</v>
      </c>
      <c r="Q5" s="1">
        <v>515195.52</v>
      </c>
      <c r="R5" s="1" t="s">
        <v>41</v>
      </c>
      <c r="S5" s="2">
        <v>71024.399999999994</v>
      </c>
      <c r="T5" s="1" t="s">
        <v>71</v>
      </c>
      <c r="U5" s="1" t="s">
        <v>72</v>
      </c>
      <c r="V5" s="1" t="s">
        <v>73</v>
      </c>
      <c r="W5" s="1" t="s">
        <v>41</v>
      </c>
      <c r="X5" s="1" t="s">
        <v>74</v>
      </c>
      <c r="Y5" s="1" t="s">
        <v>75</v>
      </c>
      <c r="Z5" s="2">
        <v>268957</v>
      </c>
      <c r="AA5" s="1">
        <v>0</v>
      </c>
      <c r="AB5" s="1">
        <v>0</v>
      </c>
      <c r="AC5" s="1">
        <v>0</v>
      </c>
      <c r="AD5" s="2">
        <v>339975</v>
      </c>
      <c r="AE5" s="2">
        <v>1362288.09</v>
      </c>
    </row>
    <row r="6" spans="1:31" x14ac:dyDescent="0.25">
      <c r="A6" t="s">
        <v>76</v>
      </c>
      <c r="B6">
        <v>2022</v>
      </c>
      <c r="C6" s="1" t="s">
        <v>77</v>
      </c>
      <c r="D6" s="1" t="s">
        <v>41</v>
      </c>
      <c r="E6" s="1">
        <v>9935.24</v>
      </c>
      <c r="F6" s="1">
        <v>0</v>
      </c>
      <c r="G6" s="1" t="s">
        <v>78</v>
      </c>
      <c r="H6" s="1" t="s">
        <v>41</v>
      </c>
      <c r="I6" s="4" t="s">
        <v>41</v>
      </c>
      <c r="J6" s="1" t="s">
        <v>41</v>
      </c>
      <c r="K6" s="1" t="s">
        <v>41</v>
      </c>
      <c r="L6" s="1" t="s">
        <v>79</v>
      </c>
      <c r="M6" s="1" t="s">
        <v>80</v>
      </c>
      <c r="N6" s="1" t="s">
        <v>81</v>
      </c>
      <c r="O6" s="1" t="s">
        <v>82</v>
      </c>
      <c r="P6" s="1" t="s">
        <v>83</v>
      </c>
      <c r="Q6" s="1">
        <v>154294.32999999999</v>
      </c>
      <c r="R6" s="1" t="s">
        <v>41</v>
      </c>
      <c r="S6" s="1">
        <v>0</v>
      </c>
      <c r="T6" s="1" t="s">
        <v>84</v>
      </c>
      <c r="U6" s="1" t="s">
        <v>39</v>
      </c>
      <c r="V6" s="1" t="s">
        <v>85</v>
      </c>
      <c r="W6" s="1" t="s">
        <v>86</v>
      </c>
      <c r="X6" s="1" t="s">
        <v>87</v>
      </c>
      <c r="Y6" s="1" t="s">
        <v>88</v>
      </c>
      <c r="Z6" s="1">
        <v>107027.17</v>
      </c>
      <c r="AA6" s="1">
        <v>0</v>
      </c>
      <c r="AB6" s="1">
        <v>2928.43</v>
      </c>
      <c r="AC6" s="1">
        <v>0</v>
      </c>
      <c r="AD6" s="2">
        <v>142007.48000000001</v>
      </c>
      <c r="AE6" s="2">
        <v>376192.87</v>
      </c>
    </row>
    <row r="7" spans="1:31" x14ac:dyDescent="0.25">
      <c r="A7" t="s">
        <v>89</v>
      </c>
      <c r="B7">
        <v>2022</v>
      </c>
      <c r="C7" s="1">
        <v>0</v>
      </c>
      <c r="D7" s="1">
        <v>0</v>
      </c>
      <c r="E7" s="1">
        <v>0</v>
      </c>
      <c r="F7" s="1" t="s">
        <v>90</v>
      </c>
      <c r="G7" s="1" t="s">
        <v>90</v>
      </c>
      <c r="H7" s="1" t="s">
        <v>39</v>
      </c>
      <c r="I7" s="4" t="s">
        <v>91</v>
      </c>
      <c r="J7" s="1">
        <v>0</v>
      </c>
      <c r="K7" s="1" t="s">
        <v>41</v>
      </c>
      <c r="L7" s="1">
        <v>0</v>
      </c>
      <c r="M7" s="1" t="s">
        <v>41</v>
      </c>
      <c r="N7" s="1">
        <v>0</v>
      </c>
      <c r="O7" s="1" t="s">
        <v>41</v>
      </c>
      <c r="P7" s="1" t="s">
        <v>92</v>
      </c>
      <c r="Q7" s="1">
        <v>189343.67</v>
      </c>
      <c r="R7" s="1" t="s">
        <v>39</v>
      </c>
      <c r="S7" s="2">
        <v>7830.8</v>
      </c>
      <c r="T7" s="1" t="s">
        <v>93</v>
      </c>
      <c r="U7" s="1" t="s">
        <v>39</v>
      </c>
      <c r="V7" s="1" t="s">
        <v>94</v>
      </c>
      <c r="W7" s="1" t="s">
        <v>95</v>
      </c>
      <c r="X7" s="1" t="s">
        <v>96</v>
      </c>
      <c r="Y7" s="1" t="s">
        <v>97</v>
      </c>
      <c r="Z7" s="2">
        <v>54609</v>
      </c>
      <c r="AA7" s="1">
        <v>0</v>
      </c>
      <c r="AB7" s="1">
        <v>0</v>
      </c>
      <c r="AC7" s="1">
        <v>0</v>
      </c>
      <c r="AD7" s="2">
        <v>75705</v>
      </c>
      <c r="AE7" s="2">
        <v>330813.39</v>
      </c>
    </row>
    <row r="8" spans="1:31" x14ac:dyDescent="0.25">
      <c r="A8" t="s">
        <v>98</v>
      </c>
      <c r="B8">
        <v>2022</v>
      </c>
      <c r="C8" s="1">
        <v>0</v>
      </c>
      <c r="D8" s="1">
        <v>0</v>
      </c>
      <c r="E8" s="1">
        <v>594711.07999999996</v>
      </c>
      <c r="F8" s="1">
        <v>0</v>
      </c>
      <c r="G8" s="1" t="s">
        <v>99</v>
      </c>
      <c r="H8" s="1" t="s">
        <v>39</v>
      </c>
      <c r="I8" s="2">
        <v>10900</v>
      </c>
      <c r="J8" s="1" t="s">
        <v>100</v>
      </c>
      <c r="K8" s="1" t="s">
        <v>101</v>
      </c>
      <c r="L8" s="1" t="s">
        <v>41</v>
      </c>
      <c r="M8" s="1" t="s">
        <v>41</v>
      </c>
      <c r="N8" s="1" t="s">
        <v>102</v>
      </c>
      <c r="O8" s="1" t="s">
        <v>103</v>
      </c>
      <c r="P8" s="1" t="s">
        <v>104</v>
      </c>
      <c r="Q8" s="1">
        <v>168172.63</v>
      </c>
      <c r="R8" s="1" t="s">
        <v>105</v>
      </c>
      <c r="S8" s="1">
        <v>356289.85</v>
      </c>
      <c r="T8" s="1" t="s">
        <v>106</v>
      </c>
      <c r="U8" s="1" t="s">
        <v>41</v>
      </c>
      <c r="V8" s="1" t="s">
        <v>41</v>
      </c>
      <c r="W8" s="1" t="s">
        <v>107</v>
      </c>
      <c r="X8" s="1" t="s">
        <v>108</v>
      </c>
      <c r="Y8" s="1" t="s">
        <v>109</v>
      </c>
      <c r="Z8" s="1">
        <v>152248.32999999999</v>
      </c>
      <c r="AA8" s="1">
        <v>0</v>
      </c>
      <c r="AB8" s="1">
        <v>0</v>
      </c>
      <c r="AC8" s="1">
        <v>0</v>
      </c>
      <c r="AD8" s="2">
        <v>154754.23000000001</v>
      </c>
      <c r="AE8" s="2">
        <v>1368773.29</v>
      </c>
    </row>
    <row r="9" spans="1:31" x14ac:dyDescent="0.25">
      <c r="A9" t="s">
        <v>110</v>
      </c>
      <c r="B9">
        <v>2022</v>
      </c>
      <c r="C9" s="1" t="s">
        <v>111</v>
      </c>
      <c r="D9" s="1">
        <v>0</v>
      </c>
      <c r="E9" s="2">
        <v>8583</v>
      </c>
      <c r="F9" s="1" t="s">
        <v>112</v>
      </c>
      <c r="G9" s="1" t="s">
        <v>113</v>
      </c>
      <c r="H9" s="1" t="s">
        <v>114</v>
      </c>
      <c r="I9" s="2">
        <v>51148</v>
      </c>
      <c r="J9" s="1" t="s">
        <v>115</v>
      </c>
      <c r="K9" s="2">
        <v>286768</v>
      </c>
      <c r="L9" s="1" t="s">
        <v>41</v>
      </c>
      <c r="M9" s="1" t="s">
        <v>41</v>
      </c>
      <c r="N9" s="1" t="s">
        <v>116</v>
      </c>
      <c r="O9" s="2">
        <v>16760</v>
      </c>
      <c r="P9" s="1" t="s">
        <v>117</v>
      </c>
      <c r="Q9" s="2">
        <v>744468</v>
      </c>
      <c r="R9" s="1" t="s">
        <v>118</v>
      </c>
      <c r="S9" s="2">
        <v>54450</v>
      </c>
      <c r="T9" s="1" t="s">
        <v>119</v>
      </c>
      <c r="U9" s="1" t="s">
        <v>35</v>
      </c>
      <c r="V9" s="2">
        <v>111841</v>
      </c>
      <c r="W9" s="1" t="s">
        <v>39</v>
      </c>
      <c r="X9" s="2">
        <v>41420</v>
      </c>
      <c r="Y9" s="1" t="s">
        <v>120</v>
      </c>
      <c r="Z9" s="2">
        <v>105028</v>
      </c>
      <c r="AA9" s="1">
        <v>0</v>
      </c>
      <c r="AB9" s="1">
        <v>0</v>
      </c>
      <c r="AC9" s="1">
        <v>0</v>
      </c>
      <c r="AD9" s="2">
        <v>258289</v>
      </c>
      <c r="AE9" s="2">
        <v>1448755</v>
      </c>
    </row>
    <row r="10" spans="1:31" x14ac:dyDescent="0.25">
      <c r="A10" t="s">
        <v>121</v>
      </c>
      <c r="B10">
        <v>2022</v>
      </c>
      <c r="C10" s="1" t="s">
        <v>122</v>
      </c>
      <c r="D10" s="1" t="s">
        <v>123</v>
      </c>
      <c r="E10" s="1">
        <v>0</v>
      </c>
      <c r="F10" s="1" t="s">
        <v>124</v>
      </c>
      <c r="G10" s="1" t="s">
        <v>125</v>
      </c>
      <c r="H10" s="1" t="s">
        <v>39</v>
      </c>
      <c r="I10" s="2">
        <v>11124</v>
      </c>
      <c r="J10" s="1" t="s">
        <v>126</v>
      </c>
      <c r="K10" s="2">
        <v>149700</v>
      </c>
      <c r="L10" s="1" t="s">
        <v>41</v>
      </c>
      <c r="M10" s="1" t="s">
        <v>41</v>
      </c>
      <c r="N10" s="1" t="s">
        <v>100</v>
      </c>
      <c r="O10" s="1" t="s">
        <v>127</v>
      </c>
      <c r="P10" s="1" t="s">
        <v>41</v>
      </c>
      <c r="Q10" s="1">
        <v>0</v>
      </c>
      <c r="R10" s="1" t="s">
        <v>128</v>
      </c>
      <c r="S10" s="1">
        <v>428515.38</v>
      </c>
      <c r="T10" s="1" t="s">
        <v>129</v>
      </c>
      <c r="U10" s="1" t="s">
        <v>41</v>
      </c>
      <c r="V10" s="1" t="s">
        <v>41</v>
      </c>
      <c r="W10" s="1" t="s">
        <v>130</v>
      </c>
      <c r="X10" s="2">
        <v>44000</v>
      </c>
      <c r="Y10" s="1" t="s">
        <v>131</v>
      </c>
      <c r="Z10" s="2">
        <v>484072</v>
      </c>
      <c r="AA10" s="1">
        <v>0</v>
      </c>
      <c r="AB10" s="1">
        <v>0</v>
      </c>
      <c r="AC10" s="1">
        <v>0</v>
      </c>
      <c r="AD10" s="2">
        <v>528072</v>
      </c>
      <c r="AE10" s="2">
        <v>2207569.08</v>
      </c>
    </row>
    <row r="11" spans="1:31" x14ac:dyDescent="0.25">
      <c r="A11" t="s">
        <v>132</v>
      </c>
      <c r="B11">
        <v>2022</v>
      </c>
      <c r="C11" s="1">
        <v>0</v>
      </c>
      <c r="D11" s="1">
        <v>0</v>
      </c>
      <c r="E11" s="1">
        <v>0</v>
      </c>
      <c r="F11" s="1">
        <v>0</v>
      </c>
      <c r="G11" s="1" t="s">
        <v>133</v>
      </c>
      <c r="H11" s="1" t="s">
        <v>134</v>
      </c>
      <c r="I11" s="4" t="s">
        <v>135</v>
      </c>
      <c r="J11" s="1" t="s">
        <v>136</v>
      </c>
      <c r="K11" s="1" t="s">
        <v>137</v>
      </c>
      <c r="L11" s="1" t="s">
        <v>41</v>
      </c>
      <c r="M11" s="1" t="s">
        <v>41</v>
      </c>
      <c r="N11" s="1" t="s">
        <v>138</v>
      </c>
      <c r="O11" s="1" t="s">
        <v>139</v>
      </c>
      <c r="P11" s="1" t="s">
        <v>41</v>
      </c>
      <c r="Q11" s="1">
        <v>0</v>
      </c>
      <c r="R11" s="1" t="s">
        <v>140</v>
      </c>
      <c r="S11" s="2">
        <v>6630954.2999999998</v>
      </c>
      <c r="T11" s="1" t="s">
        <v>141</v>
      </c>
      <c r="U11" s="1" t="s">
        <v>41</v>
      </c>
      <c r="V11" s="1" t="s">
        <v>142</v>
      </c>
      <c r="W11" s="1" t="s">
        <v>41</v>
      </c>
      <c r="X11" s="1" t="s">
        <v>143</v>
      </c>
      <c r="Y11" s="1" t="s">
        <v>41</v>
      </c>
      <c r="Z11" s="1">
        <v>22101996.550000001</v>
      </c>
      <c r="AA11" s="1">
        <v>0</v>
      </c>
      <c r="AB11" s="1">
        <v>0</v>
      </c>
      <c r="AC11" s="1">
        <v>0</v>
      </c>
      <c r="AD11" s="2">
        <v>28149728.149999999</v>
      </c>
      <c r="AE11" s="2">
        <v>356265827.35000002</v>
      </c>
    </row>
    <row r="12" spans="1:31" x14ac:dyDescent="0.25">
      <c r="A12" t="s">
        <v>144</v>
      </c>
      <c r="B12">
        <v>2022</v>
      </c>
      <c r="C12" s="1" t="s">
        <v>145</v>
      </c>
      <c r="D12" s="1">
        <v>0</v>
      </c>
      <c r="E12" s="1">
        <v>0</v>
      </c>
      <c r="F12" s="1" t="s">
        <v>146</v>
      </c>
      <c r="G12" s="1" t="s">
        <v>147</v>
      </c>
      <c r="H12" s="1" t="s">
        <v>148</v>
      </c>
      <c r="I12" s="2">
        <v>178504</v>
      </c>
      <c r="J12" s="1" t="s">
        <v>149</v>
      </c>
      <c r="K12" s="2">
        <v>135088</v>
      </c>
      <c r="L12" s="1" t="s">
        <v>41</v>
      </c>
      <c r="M12" s="1" t="s">
        <v>41</v>
      </c>
      <c r="N12" s="1" t="s">
        <v>41</v>
      </c>
      <c r="O12" s="2">
        <v>7400</v>
      </c>
      <c r="P12" s="1" t="s">
        <v>150</v>
      </c>
      <c r="Q12" s="2">
        <v>1319597</v>
      </c>
      <c r="R12" s="1" t="s">
        <v>151</v>
      </c>
      <c r="S12" s="2">
        <v>294494</v>
      </c>
      <c r="T12" s="1" t="s">
        <v>152</v>
      </c>
      <c r="U12" s="1" t="s">
        <v>153</v>
      </c>
      <c r="V12" s="2">
        <v>332972</v>
      </c>
      <c r="W12" s="1" t="s">
        <v>154</v>
      </c>
      <c r="X12" s="2">
        <v>24488</v>
      </c>
      <c r="Y12" s="1" t="s">
        <v>155</v>
      </c>
      <c r="Z12" s="2">
        <v>557193</v>
      </c>
      <c r="AA12" s="1">
        <v>0</v>
      </c>
      <c r="AB12" s="1">
        <v>0</v>
      </c>
      <c r="AC12" s="1">
        <v>0</v>
      </c>
      <c r="AD12" s="2">
        <v>914653</v>
      </c>
      <c r="AE12" s="2">
        <v>3921721</v>
      </c>
    </row>
    <row r="13" spans="1:31" x14ac:dyDescent="0.25">
      <c r="A13" t="s">
        <v>156</v>
      </c>
      <c r="B13">
        <v>2022</v>
      </c>
      <c r="C13" s="1" t="s">
        <v>157</v>
      </c>
      <c r="D13" s="1">
        <v>0</v>
      </c>
      <c r="E13" s="1">
        <v>0</v>
      </c>
      <c r="F13" s="1" t="s">
        <v>158</v>
      </c>
      <c r="G13" s="1" t="s">
        <v>159</v>
      </c>
      <c r="H13" s="1" t="s">
        <v>39</v>
      </c>
      <c r="I13" s="4" t="s">
        <v>160</v>
      </c>
      <c r="J13" s="1" t="s">
        <v>41</v>
      </c>
      <c r="K13" s="1" t="s">
        <v>41</v>
      </c>
      <c r="L13" s="1" t="s">
        <v>41</v>
      </c>
      <c r="M13" s="1" t="s">
        <v>41</v>
      </c>
      <c r="N13" s="1" t="s">
        <v>161</v>
      </c>
      <c r="O13" s="1" t="s">
        <v>162</v>
      </c>
      <c r="P13" s="1" t="s">
        <v>163</v>
      </c>
      <c r="Q13" s="1">
        <v>155097.18</v>
      </c>
      <c r="R13" s="1" t="s">
        <v>41</v>
      </c>
      <c r="S13" s="1">
        <v>0</v>
      </c>
      <c r="T13" s="1" t="s">
        <v>164</v>
      </c>
      <c r="U13" s="1" t="s">
        <v>41</v>
      </c>
      <c r="V13" s="1" t="s">
        <v>41</v>
      </c>
      <c r="W13" s="1" t="s">
        <v>39</v>
      </c>
      <c r="X13" s="1" t="s">
        <v>165</v>
      </c>
      <c r="Y13" s="1" t="s">
        <v>41</v>
      </c>
      <c r="Z13" s="1">
        <v>0</v>
      </c>
      <c r="AA13" s="1">
        <v>0</v>
      </c>
      <c r="AB13" s="1">
        <v>0</v>
      </c>
      <c r="AC13" s="1">
        <v>0</v>
      </c>
      <c r="AD13" s="2">
        <v>298</v>
      </c>
      <c r="AE13" s="2">
        <v>183775.18</v>
      </c>
    </row>
    <row r="14" spans="1:31" x14ac:dyDescent="0.25">
      <c r="A14" t="s">
        <v>166</v>
      </c>
      <c r="B14">
        <v>2022</v>
      </c>
      <c r="C14" s="1" t="s">
        <v>167</v>
      </c>
      <c r="D14" s="1">
        <v>0</v>
      </c>
      <c r="E14" s="1">
        <v>0</v>
      </c>
      <c r="F14" s="1" t="s">
        <v>168</v>
      </c>
      <c r="G14" s="1" t="s">
        <v>169</v>
      </c>
      <c r="H14" s="1" t="s">
        <v>41</v>
      </c>
      <c r="I14" s="4" t="s">
        <v>41</v>
      </c>
      <c r="J14" s="1" t="s">
        <v>41</v>
      </c>
      <c r="K14" s="1" t="s">
        <v>41</v>
      </c>
      <c r="L14" s="1" t="s">
        <v>41</v>
      </c>
      <c r="M14" s="1" t="s">
        <v>41</v>
      </c>
      <c r="N14" s="1" t="s">
        <v>41</v>
      </c>
      <c r="O14" s="1" t="s">
        <v>41</v>
      </c>
      <c r="P14" s="1" t="s">
        <v>41</v>
      </c>
      <c r="Q14" s="1">
        <v>0</v>
      </c>
      <c r="R14" s="1" t="s">
        <v>41</v>
      </c>
      <c r="S14" s="1">
        <v>0</v>
      </c>
      <c r="T14" s="1">
        <v>0</v>
      </c>
      <c r="U14" s="1" t="s">
        <v>41</v>
      </c>
      <c r="V14" s="1" t="s">
        <v>41</v>
      </c>
      <c r="W14" s="1" t="s">
        <v>41</v>
      </c>
      <c r="X14" s="1" t="s">
        <v>41</v>
      </c>
      <c r="Y14" s="1" t="s">
        <v>41</v>
      </c>
      <c r="Z14" s="1">
        <v>0</v>
      </c>
      <c r="AA14" s="1">
        <v>0</v>
      </c>
      <c r="AB14" s="1">
        <v>0</v>
      </c>
      <c r="AC14" s="1">
        <v>0</v>
      </c>
      <c r="AD14" s="1">
        <v>0</v>
      </c>
      <c r="AE14" s="2">
        <v>5164468.16</v>
      </c>
    </row>
    <row r="15" spans="1:31" x14ac:dyDescent="0.25">
      <c r="A15" t="s">
        <v>170</v>
      </c>
      <c r="B15">
        <v>2022</v>
      </c>
      <c r="C15" s="1">
        <v>0</v>
      </c>
      <c r="D15" s="1">
        <v>0</v>
      </c>
      <c r="E15" s="1">
        <v>0</v>
      </c>
      <c r="F15" s="1" t="s">
        <v>171</v>
      </c>
      <c r="G15" s="1" t="s">
        <v>171</v>
      </c>
      <c r="H15" s="1" t="s">
        <v>172</v>
      </c>
      <c r="I15" s="4" t="s">
        <v>173</v>
      </c>
      <c r="J15" s="1" t="s">
        <v>41</v>
      </c>
      <c r="K15" s="1" t="s">
        <v>41</v>
      </c>
      <c r="L15" s="1" t="s">
        <v>41</v>
      </c>
      <c r="M15" s="1" t="s">
        <v>41</v>
      </c>
      <c r="N15" s="1" t="s">
        <v>174</v>
      </c>
      <c r="O15" s="1" t="s">
        <v>175</v>
      </c>
      <c r="P15" s="1" t="s">
        <v>174</v>
      </c>
      <c r="Q15" s="2">
        <v>853578</v>
      </c>
      <c r="R15" s="1" t="s">
        <v>39</v>
      </c>
      <c r="S15" s="2">
        <v>52283</v>
      </c>
      <c r="T15" s="1" t="s">
        <v>176</v>
      </c>
      <c r="U15" s="1" t="s">
        <v>177</v>
      </c>
      <c r="V15" s="1" t="s">
        <v>178</v>
      </c>
      <c r="W15" s="1" t="s">
        <v>95</v>
      </c>
      <c r="X15" s="1" t="s">
        <v>179</v>
      </c>
      <c r="Y15" s="1" t="s">
        <v>180</v>
      </c>
      <c r="Z15" s="2">
        <v>190129</v>
      </c>
      <c r="AA15" s="1">
        <v>0</v>
      </c>
      <c r="AB15" s="1">
        <v>0</v>
      </c>
      <c r="AC15" s="1">
        <v>0</v>
      </c>
      <c r="AD15" s="2">
        <v>256360</v>
      </c>
      <c r="AE15" s="2">
        <v>1234292</v>
      </c>
    </row>
    <row r="16" spans="1:31" x14ac:dyDescent="0.25">
      <c r="A16" t="s">
        <v>181</v>
      </c>
      <c r="B16">
        <v>2022</v>
      </c>
      <c r="C16" s="1" t="s">
        <v>182</v>
      </c>
      <c r="D16" s="1">
        <v>0</v>
      </c>
      <c r="E16" s="1">
        <v>16218</v>
      </c>
      <c r="F16" s="1" t="s">
        <v>183</v>
      </c>
      <c r="G16" s="1" t="s">
        <v>184</v>
      </c>
      <c r="H16" s="1" t="s">
        <v>185</v>
      </c>
      <c r="I16" s="2">
        <v>16785</v>
      </c>
      <c r="J16" s="1" t="s">
        <v>186</v>
      </c>
      <c r="K16" s="2">
        <v>262886</v>
      </c>
      <c r="L16" s="1" t="s">
        <v>41</v>
      </c>
      <c r="M16" s="1" t="s">
        <v>41</v>
      </c>
      <c r="N16" s="1" t="s">
        <v>187</v>
      </c>
      <c r="O16" s="2">
        <v>21556</v>
      </c>
      <c r="P16" s="1" t="s">
        <v>188</v>
      </c>
      <c r="Q16" s="2">
        <v>25370</v>
      </c>
      <c r="R16" s="1" t="s">
        <v>39</v>
      </c>
      <c r="S16" s="2">
        <v>58522</v>
      </c>
      <c r="T16" s="1" t="s">
        <v>189</v>
      </c>
      <c r="U16" s="1" t="s">
        <v>41</v>
      </c>
      <c r="V16" s="1" t="s">
        <v>41</v>
      </c>
      <c r="W16" s="1" t="s">
        <v>41</v>
      </c>
      <c r="X16" s="1" t="s">
        <v>41</v>
      </c>
      <c r="Y16" s="1" t="s">
        <v>41</v>
      </c>
      <c r="Z16" s="1">
        <v>0</v>
      </c>
      <c r="AA16" s="1">
        <v>0</v>
      </c>
      <c r="AB16" s="1">
        <v>0</v>
      </c>
      <c r="AC16" s="1">
        <v>0</v>
      </c>
      <c r="AD16" s="1">
        <v>0</v>
      </c>
      <c r="AE16" s="2">
        <v>873484</v>
      </c>
    </row>
    <row r="17" spans="1:31" x14ac:dyDescent="0.25">
      <c r="A17" t="s">
        <v>190</v>
      </c>
      <c r="B17">
        <v>2022</v>
      </c>
      <c r="C17" s="1">
        <v>418925.25</v>
      </c>
      <c r="D17" s="1">
        <v>0</v>
      </c>
      <c r="E17" s="1">
        <v>0</v>
      </c>
      <c r="F17" s="1" t="s">
        <v>191</v>
      </c>
      <c r="G17" s="1" t="s">
        <v>192</v>
      </c>
      <c r="H17" s="1" t="s">
        <v>39</v>
      </c>
      <c r="I17" s="2">
        <v>54769</v>
      </c>
      <c r="J17" s="1" t="s">
        <v>193</v>
      </c>
      <c r="K17" s="2">
        <v>349218</v>
      </c>
      <c r="L17" s="1" t="s">
        <v>41</v>
      </c>
      <c r="M17" s="1" t="s">
        <v>41</v>
      </c>
      <c r="N17" s="1" t="s">
        <v>41</v>
      </c>
      <c r="O17" s="2">
        <v>39853</v>
      </c>
      <c r="P17" s="1" t="s">
        <v>41</v>
      </c>
      <c r="Q17" s="1">
        <v>0</v>
      </c>
      <c r="R17" s="1" t="s">
        <v>193</v>
      </c>
      <c r="S17" s="2">
        <v>556963</v>
      </c>
      <c r="T17" s="2">
        <v>1000803</v>
      </c>
      <c r="U17" s="1" t="s">
        <v>194</v>
      </c>
      <c r="V17" s="2">
        <v>53374</v>
      </c>
      <c r="W17" s="1" t="s">
        <v>195</v>
      </c>
      <c r="X17" s="2">
        <v>20761</v>
      </c>
      <c r="Y17" s="1" t="s">
        <v>196</v>
      </c>
      <c r="Z17" s="2">
        <v>212629</v>
      </c>
      <c r="AA17" s="1">
        <v>0</v>
      </c>
      <c r="AB17" s="1">
        <v>0</v>
      </c>
      <c r="AC17" s="1">
        <v>0</v>
      </c>
      <c r="AD17" s="2">
        <v>286764</v>
      </c>
      <c r="AE17" s="2">
        <v>1880419.82</v>
      </c>
    </row>
    <row r="18" spans="1:31" x14ac:dyDescent="0.25">
      <c r="A18" t="s">
        <v>197</v>
      </c>
      <c r="B18">
        <v>2022</v>
      </c>
      <c r="C18" s="1" t="s">
        <v>198</v>
      </c>
      <c r="D18" s="1" t="s">
        <v>41</v>
      </c>
      <c r="E18" s="1">
        <v>0</v>
      </c>
      <c r="F18" s="1" t="s">
        <v>199</v>
      </c>
      <c r="G18" s="1" t="s">
        <v>200</v>
      </c>
      <c r="H18" s="1" t="s">
        <v>39</v>
      </c>
      <c r="I18" s="4" t="s">
        <v>201</v>
      </c>
      <c r="J18" s="1" t="s">
        <v>172</v>
      </c>
      <c r="K18" s="1" t="s">
        <v>202</v>
      </c>
      <c r="L18" s="1" t="s">
        <v>41</v>
      </c>
      <c r="M18" s="1" t="s">
        <v>41</v>
      </c>
      <c r="N18" s="1" t="s">
        <v>41</v>
      </c>
      <c r="O18" s="1" t="s">
        <v>41</v>
      </c>
      <c r="P18" s="1" t="s">
        <v>203</v>
      </c>
      <c r="Q18" s="2">
        <v>275976</v>
      </c>
      <c r="R18" s="1" t="s">
        <v>81</v>
      </c>
      <c r="S18" s="1">
        <v>66830.94</v>
      </c>
      <c r="T18" s="1">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402532.07</v>
      </c>
      <c r="U18" s="1" t="s">
        <v>41</v>
      </c>
      <c r="V18" s="1" t="s">
        <v>41</v>
      </c>
      <c r="W18" s="1" t="s">
        <v>41</v>
      </c>
      <c r="X18" s="1" t="s">
        <v>41</v>
      </c>
      <c r="Y18" s="1" t="s">
        <v>41</v>
      </c>
      <c r="Z18" s="1">
        <v>0</v>
      </c>
      <c r="AA18" s="1">
        <v>0</v>
      </c>
      <c r="AB18" s="1">
        <v>0</v>
      </c>
      <c r="AC18" s="1">
        <v>0</v>
      </c>
      <c r="AD18" s="1">
        <v>0</v>
      </c>
      <c r="AE18" s="2">
        <v>447605.72000000003</v>
      </c>
    </row>
    <row r="19" spans="1:31" x14ac:dyDescent="0.25">
      <c r="A19" t="s">
        <v>204</v>
      </c>
      <c r="B19">
        <v>2022</v>
      </c>
      <c r="C19" s="1" t="s">
        <v>205</v>
      </c>
      <c r="D19" s="1">
        <v>0</v>
      </c>
      <c r="E19" s="1">
        <v>176443.44</v>
      </c>
      <c r="F19" s="1" t="s">
        <v>206</v>
      </c>
      <c r="G19" s="1">
        <v>1091131.6399999999</v>
      </c>
      <c r="H19" s="1" t="s">
        <v>41</v>
      </c>
      <c r="I19" s="4" t="s">
        <v>41</v>
      </c>
      <c r="J19" s="1" t="s">
        <v>207</v>
      </c>
      <c r="K19" s="1" t="s">
        <v>208</v>
      </c>
      <c r="L19" s="1" t="s">
        <v>41</v>
      </c>
      <c r="M19" s="1" t="s">
        <v>41</v>
      </c>
      <c r="N19" s="1" t="s">
        <v>209</v>
      </c>
      <c r="O19" s="1" t="s">
        <v>210</v>
      </c>
      <c r="P19" s="1" t="s">
        <v>211</v>
      </c>
      <c r="Q19" s="2">
        <v>438929.2</v>
      </c>
      <c r="R19" s="1" t="s">
        <v>130</v>
      </c>
      <c r="S19" s="2">
        <v>225924.1</v>
      </c>
      <c r="T19" s="1" t="s">
        <v>212</v>
      </c>
      <c r="U19" s="1" t="s">
        <v>213</v>
      </c>
      <c r="V19" s="2">
        <v>210037</v>
      </c>
      <c r="W19" s="1" t="s">
        <v>130</v>
      </c>
      <c r="X19" s="2">
        <v>34984</v>
      </c>
      <c r="Y19" s="1" t="s">
        <v>214</v>
      </c>
      <c r="Z19" s="2">
        <v>1252481</v>
      </c>
      <c r="AA19" s="1">
        <v>0</v>
      </c>
      <c r="AB19" s="1">
        <v>0</v>
      </c>
      <c r="AC19" s="1">
        <v>0</v>
      </c>
      <c r="AD19" s="2">
        <v>1497502</v>
      </c>
      <c r="AE19" s="2">
        <v>3298295.3</v>
      </c>
    </row>
    <row r="20" spans="1:31" x14ac:dyDescent="0.25">
      <c r="A20" t="s">
        <v>215</v>
      </c>
      <c r="B20">
        <v>2022</v>
      </c>
      <c r="C20" s="1" t="s">
        <v>216</v>
      </c>
      <c r="D20" s="1">
        <v>0</v>
      </c>
      <c r="E20" s="1">
        <v>69298.95</v>
      </c>
      <c r="F20" s="1" t="s">
        <v>217</v>
      </c>
      <c r="G20" s="1" t="s">
        <v>218</v>
      </c>
      <c r="H20" s="1" t="s">
        <v>39</v>
      </c>
      <c r="I20" s="4" t="s">
        <v>219</v>
      </c>
      <c r="J20" s="1" t="s">
        <v>220</v>
      </c>
      <c r="K20" s="1" t="s">
        <v>221</v>
      </c>
      <c r="L20" s="1" t="s">
        <v>41</v>
      </c>
      <c r="M20" s="1" t="s">
        <v>41</v>
      </c>
      <c r="N20" s="1" t="s">
        <v>41</v>
      </c>
      <c r="O20" s="1" t="s">
        <v>41</v>
      </c>
      <c r="P20" s="1" t="s">
        <v>41</v>
      </c>
      <c r="Q20" s="1">
        <v>0</v>
      </c>
      <c r="R20" s="1" t="s">
        <v>41</v>
      </c>
      <c r="S20" s="1">
        <v>0</v>
      </c>
      <c r="T20" s="1" t="s">
        <v>222</v>
      </c>
      <c r="U20" s="1" t="s">
        <v>41</v>
      </c>
      <c r="V20" s="1" t="s">
        <v>41</v>
      </c>
      <c r="W20" s="1" t="s">
        <v>223</v>
      </c>
      <c r="X20" s="2">
        <v>13254</v>
      </c>
      <c r="Y20" s="1" t="s">
        <v>224</v>
      </c>
      <c r="Z20" s="2">
        <v>138682</v>
      </c>
      <c r="AA20" s="1">
        <v>0</v>
      </c>
      <c r="AB20" s="1">
        <v>0</v>
      </c>
      <c r="AC20" s="1">
        <v>0</v>
      </c>
      <c r="AD20" s="2">
        <v>151936</v>
      </c>
      <c r="AE20" s="2">
        <v>684999.95</v>
      </c>
    </row>
    <row r="21" spans="1:31" x14ac:dyDescent="0.25">
      <c r="A21" t="s">
        <v>225</v>
      </c>
      <c r="B21">
        <v>2022</v>
      </c>
      <c r="C21" s="1">
        <v>1688757.39</v>
      </c>
      <c r="D21" s="1">
        <v>0</v>
      </c>
      <c r="E21" s="1">
        <v>0</v>
      </c>
      <c r="F21" s="1">
        <v>0</v>
      </c>
      <c r="G21" s="1">
        <v>1688757.39</v>
      </c>
      <c r="H21" s="1" t="s">
        <v>41</v>
      </c>
      <c r="I21" s="4" t="s">
        <v>41</v>
      </c>
      <c r="J21" s="1" t="s">
        <v>46</v>
      </c>
      <c r="K21" s="2">
        <v>4330</v>
      </c>
      <c r="L21" s="1" t="s">
        <v>41</v>
      </c>
      <c r="M21" s="1" t="s">
        <v>41</v>
      </c>
      <c r="N21" s="1" t="s">
        <v>226</v>
      </c>
      <c r="O21" s="2">
        <v>22762</v>
      </c>
      <c r="P21" s="1" t="s">
        <v>41</v>
      </c>
      <c r="Q21" s="1">
        <v>0</v>
      </c>
      <c r="R21" s="1" t="s">
        <v>39</v>
      </c>
      <c r="S21" s="2">
        <v>70445</v>
      </c>
      <c r="T21"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97537</v>
      </c>
      <c r="U21" s="1" t="s">
        <v>41</v>
      </c>
      <c r="V21" s="1" t="s">
        <v>41</v>
      </c>
      <c r="W21" s="1" t="s">
        <v>41</v>
      </c>
      <c r="X21" s="2">
        <v>55026</v>
      </c>
      <c r="Y21" s="1" t="s">
        <v>41</v>
      </c>
      <c r="Z21" s="2">
        <v>248954</v>
      </c>
      <c r="AA21" s="1">
        <v>0</v>
      </c>
      <c r="AB21" s="1">
        <v>0</v>
      </c>
      <c r="AC21" s="1">
        <v>0</v>
      </c>
      <c r="AD21" s="2">
        <v>303980</v>
      </c>
      <c r="AE21" s="2">
        <v>2090274.39</v>
      </c>
    </row>
    <row r="22" spans="1:31" x14ac:dyDescent="0.25">
      <c r="A22" t="s">
        <v>227</v>
      </c>
      <c r="B22">
        <v>2022</v>
      </c>
      <c r="C22" s="1" t="s">
        <v>228</v>
      </c>
      <c r="D22" s="1">
        <v>0</v>
      </c>
      <c r="E22" s="1">
        <v>0</v>
      </c>
      <c r="F22" s="1">
        <v>0</v>
      </c>
      <c r="G22" s="1" t="s">
        <v>228</v>
      </c>
      <c r="H22" s="1" t="s">
        <v>41</v>
      </c>
      <c r="I22" s="4" t="s">
        <v>41</v>
      </c>
      <c r="J22" s="1" t="s">
        <v>229</v>
      </c>
      <c r="K22" s="1" t="s">
        <v>230</v>
      </c>
      <c r="L22" s="1" t="s">
        <v>41</v>
      </c>
      <c r="M22" s="1" t="s">
        <v>41</v>
      </c>
      <c r="N22" s="1" t="s">
        <v>41</v>
      </c>
      <c r="O22" s="1" t="s">
        <v>231</v>
      </c>
      <c r="P22" s="1" t="s">
        <v>41</v>
      </c>
      <c r="Q22" s="1">
        <v>0</v>
      </c>
      <c r="R22" s="1" t="s">
        <v>232</v>
      </c>
      <c r="S22" s="2">
        <v>328049.5</v>
      </c>
      <c r="T22" s="1" t="s">
        <v>233</v>
      </c>
      <c r="U22" s="1" t="s">
        <v>234</v>
      </c>
      <c r="V22" s="5">
        <v>214600</v>
      </c>
      <c r="W22" s="1" t="s">
        <v>194</v>
      </c>
      <c r="X22" s="5">
        <v>64350</v>
      </c>
      <c r="Y22" s="1" t="s">
        <v>235</v>
      </c>
      <c r="Z22" s="2">
        <v>693850</v>
      </c>
      <c r="AA22" s="1">
        <v>0</v>
      </c>
      <c r="AB22" s="1">
        <v>0</v>
      </c>
      <c r="AC22" s="1">
        <v>0</v>
      </c>
      <c r="AD22" s="2">
        <v>972800</v>
      </c>
      <c r="AE22" s="2">
        <v>12676465.880000001</v>
      </c>
    </row>
    <row r="23" spans="1:31" x14ac:dyDescent="0.25">
      <c r="A23" t="s">
        <v>236</v>
      </c>
      <c r="B23">
        <v>2022</v>
      </c>
      <c r="C23" s="1">
        <v>0</v>
      </c>
      <c r="D23" s="1">
        <v>0</v>
      </c>
      <c r="E23" s="1">
        <v>0</v>
      </c>
      <c r="F23" s="1">
        <v>0</v>
      </c>
      <c r="G23" s="1" t="s">
        <v>237</v>
      </c>
      <c r="H23" s="1" t="s">
        <v>238</v>
      </c>
      <c r="I23" s="4" t="s">
        <v>239</v>
      </c>
      <c r="J23" s="1" t="s">
        <v>240</v>
      </c>
      <c r="K23" s="1" t="s">
        <v>241</v>
      </c>
      <c r="L23" s="1" t="s">
        <v>41</v>
      </c>
      <c r="M23" s="1" t="s">
        <v>41</v>
      </c>
      <c r="N23" s="1" t="s">
        <v>242</v>
      </c>
      <c r="O23" s="1" t="s">
        <v>243</v>
      </c>
      <c r="P23" s="1" t="s">
        <v>41</v>
      </c>
      <c r="Q23" s="1">
        <v>0</v>
      </c>
      <c r="R23" s="1" t="s">
        <v>244</v>
      </c>
      <c r="S23" s="1">
        <v>1333823.1499999999</v>
      </c>
      <c r="T23" s="1" t="s">
        <v>245</v>
      </c>
      <c r="U23" s="1">
        <v>0</v>
      </c>
      <c r="V23" s="1" t="s">
        <v>246</v>
      </c>
      <c r="W23" s="1" t="s">
        <v>247</v>
      </c>
      <c r="X23" s="1" t="s">
        <v>248</v>
      </c>
      <c r="Y23" s="1" t="s">
        <v>249</v>
      </c>
      <c r="Z23" s="2">
        <v>1436584.6</v>
      </c>
      <c r="AA23" s="1">
        <v>0</v>
      </c>
      <c r="AB23" s="1">
        <v>0</v>
      </c>
      <c r="AC23" s="1">
        <v>0</v>
      </c>
      <c r="AD23" s="2">
        <v>2017662.37</v>
      </c>
      <c r="AE23" s="2">
        <v>11820146.85</v>
      </c>
    </row>
    <row r="24" spans="1:31" x14ac:dyDescent="0.25">
      <c r="A24" t="s">
        <v>250</v>
      </c>
      <c r="B24">
        <v>2022</v>
      </c>
      <c r="C24" s="1" t="s">
        <v>251</v>
      </c>
      <c r="D24" s="1">
        <v>0</v>
      </c>
      <c r="E24" s="1">
        <v>0</v>
      </c>
      <c r="F24" s="1">
        <v>0</v>
      </c>
      <c r="G24" s="1" t="s">
        <v>251</v>
      </c>
      <c r="H24" s="1" t="s">
        <v>44</v>
      </c>
      <c r="I24" s="4" t="s">
        <v>252</v>
      </c>
      <c r="J24" s="1" t="s">
        <v>253</v>
      </c>
      <c r="K24" s="1" t="s">
        <v>254</v>
      </c>
      <c r="L24" s="1" t="s">
        <v>41</v>
      </c>
      <c r="M24" s="1" t="s">
        <v>41</v>
      </c>
      <c r="N24" s="1" t="s">
        <v>255</v>
      </c>
      <c r="O24" s="1" t="s">
        <v>256</v>
      </c>
      <c r="P24" s="1" t="s">
        <v>41</v>
      </c>
      <c r="Q24" s="1">
        <v>0</v>
      </c>
      <c r="R24" s="1" t="s">
        <v>39</v>
      </c>
      <c r="S24" s="1">
        <v>28677.06</v>
      </c>
      <c r="T24" s="1" t="s">
        <v>257</v>
      </c>
      <c r="U24" s="1" t="s">
        <v>39</v>
      </c>
      <c r="V24" s="2">
        <v>29124</v>
      </c>
      <c r="W24" s="1" t="s">
        <v>39</v>
      </c>
      <c r="X24" s="2">
        <v>4576</v>
      </c>
      <c r="Y24" s="1" t="s">
        <v>258</v>
      </c>
      <c r="Z24" s="2">
        <v>105852</v>
      </c>
      <c r="AA24" s="1">
        <v>0</v>
      </c>
      <c r="AB24" s="1">
        <v>0</v>
      </c>
      <c r="AC24" s="1">
        <v>0</v>
      </c>
      <c r="AD24" s="2">
        <v>139552</v>
      </c>
      <c r="AE24" s="2">
        <v>564199.84</v>
      </c>
    </row>
    <row r="25" spans="1:31" x14ac:dyDescent="0.25">
      <c r="A25" t="s">
        <v>259</v>
      </c>
      <c r="B25">
        <v>2022</v>
      </c>
      <c r="C25" s="1" t="s">
        <v>260</v>
      </c>
      <c r="D25" s="1">
        <v>0</v>
      </c>
      <c r="E25" s="1">
        <v>0</v>
      </c>
      <c r="F25" s="1" t="s">
        <v>261</v>
      </c>
      <c r="G25" s="1" t="s">
        <v>262</v>
      </c>
      <c r="H25" s="1" t="s">
        <v>263</v>
      </c>
      <c r="I25" s="4" t="s">
        <v>264</v>
      </c>
      <c r="J25" s="1" t="s">
        <v>265</v>
      </c>
      <c r="K25" s="1" t="s">
        <v>266</v>
      </c>
      <c r="L25" s="1" t="s">
        <v>41</v>
      </c>
      <c r="M25" s="1" t="s">
        <v>41</v>
      </c>
      <c r="N25" s="1" t="s">
        <v>267</v>
      </c>
      <c r="O25" s="1" t="s">
        <v>268</v>
      </c>
      <c r="P25" s="1" t="s">
        <v>41</v>
      </c>
      <c r="Q25" s="1">
        <v>0</v>
      </c>
      <c r="R25" s="1" t="s">
        <v>269</v>
      </c>
      <c r="S25" s="1">
        <v>2190220.0299999998</v>
      </c>
      <c r="T25" s="1" t="s">
        <v>270</v>
      </c>
      <c r="U25" s="1" t="s">
        <v>271</v>
      </c>
      <c r="V25" s="1" t="s">
        <v>272</v>
      </c>
      <c r="W25" s="1" t="s">
        <v>273</v>
      </c>
      <c r="X25" s="1" t="s">
        <v>274</v>
      </c>
      <c r="Y25" s="1" t="s">
        <v>275</v>
      </c>
      <c r="Z25" s="2">
        <v>2673608</v>
      </c>
      <c r="AA25" s="1">
        <v>0</v>
      </c>
      <c r="AB25" s="2">
        <v>32010.799999999999</v>
      </c>
      <c r="AC25" s="1">
        <v>0</v>
      </c>
      <c r="AD25" s="2">
        <v>3915102.8</v>
      </c>
      <c r="AE25" s="2">
        <v>16159133.699999999</v>
      </c>
    </row>
    <row r="26" spans="1:31" x14ac:dyDescent="0.25">
      <c r="A26" t="s">
        <v>276</v>
      </c>
      <c r="B26">
        <v>2022</v>
      </c>
      <c r="C26" s="1" t="s">
        <v>277</v>
      </c>
      <c r="D26" s="1" t="s">
        <v>278</v>
      </c>
      <c r="E26" s="1">
        <v>0</v>
      </c>
      <c r="F26" s="1">
        <v>0</v>
      </c>
      <c r="G26" s="1" t="s">
        <v>279</v>
      </c>
      <c r="H26" s="1" t="s">
        <v>79</v>
      </c>
      <c r="I26" s="4" t="s">
        <v>280</v>
      </c>
      <c r="J26" s="1" t="s">
        <v>41</v>
      </c>
      <c r="K26" s="1" t="s">
        <v>41</v>
      </c>
      <c r="L26" s="1" t="s">
        <v>41</v>
      </c>
      <c r="M26" s="1" t="s">
        <v>41</v>
      </c>
      <c r="N26" s="1" t="s">
        <v>281</v>
      </c>
      <c r="O26" s="1" t="s">
        <v>282</v>
      </c>
      <c r="P26" s="1" t="s">
        <v>41</v>
      </c>
      <c r="Q26" s="1">
        <v>0</v>
      </c>
      <c r="R26" s="1" t="s">
        <v>283</v>
      </c>
      <c r="S26" s="1">
        <v>338007.05</v>
      </c>
      <c r="T26" s="1" t="s">
        <v>284</v>
      </c>
      <c r="U26" s="1" t="s">
        <v>41</v>
      </c>
      <c r="V26" s="1" t="s">
        <v>41</v>
      </c>
      <c r="W26" s="1" t="s">
        <v>39</v>
      </c>
      <c r="X26" s="1" t="s">
        <v>285</v>
      </c>
      <c r="Y26" s="1" t="s">
        <v>41</v>
      </c>
      <c r="Z26" s="1">
        <v>155851.74</v>
      </c>
      <c r="AA26" s="1">
        <v>0</v>
      </c>
      <c r="AB26" s="1">
        <v>0</v>
      </c>
      <c r="AC26" s="1">
        <v>17804.71</v>
      </c>
      <c r="AD26" s="2">
        <v>188396.38</v>
      </c>
      <c r="AE26" s="2">
        <v>661915.81999999995</v>
      </c>
    </row>
    <row r="27" spans="1:31" x14ac:dyDescent="0.25">
      <c r="A27" t="s">
        <v>286</v>
      </c>
      <c r="B27">
        <v>2022</v>
      </c>
      <c r="C27" s="1" t="s">
        <v>287</v>
      </c>
      <c r="D27" s="1">
        <v>0</v>
      </c>
      <c r="E27" s="1">
        <v>78775.98</v>
      </c>
      <c r="F27" s="1" t="s">
        <v>288</v>
      </c>
      <c r="G27" s="1" t="s">
        <v>289</v>
      </c>
      <c r="H27" s="1" t="s">
        <v>290</v>
      </c>
      <c r="I27" s="4" t="s">
        <v>291</v>
      </c>
      <c r="J27" s="1" t="s">
        <v>292</v>
      </c>
      <c r="K27" s="1" t="s">
        <v>293</v>
      </c>
      <c r="L27" s="1" t="s">
        <v>41</v>
      </c>
      <c r="M27" s="1" t="s">
        <v>41</v>
      </c>
      <c r="N27" s="1" t="s">
        <v>294</v>
      </c>
      <c r="O27" s="1" t="s">
        <v>295</v>
      </c>
      <c r="P27" s="1" t="s">
        <v>41</v>
      </c>
      <c r="Q27" s="1">
        <v>0</v>
      </c>
      <c r="R27" s="1" t="s">
        <v>296</v>
      </c>
      <c r="S27" s="1">
        <v>2548561.9500000002</v>
      </c>
      <c r="T27" s="1" t="s">
        <v>297</v>
      </c>
      <c r="U27" s="1" t="s">
        <v>298</v>
      </c>
      <c r="V27" s="1" t="s">
        <v>299</v>
      </c>
      <c r="W27" s="1" t="s">
        <v>300</v>
      </c>
      <c r="X27" s="1" t="s">
        <v>301</v>
      </c>
      <c r="Y27" s="1" t="s">
        <v>302</v>
      </c>
      <c r="Z27" s="2">
        <v>464210</v>
      </c>
      <c r="AA27" s="1">
        <v>0</v>
      </c>
      <c r="AB27" s="1">
        <v>0</v>
      </c>
      <c r="AC27" s="1">
        <v>0</v>
      </c>
      <c r="AD27" s="2">
        <v>788194</v>
      </c>
      <c r="AE27" s="2">
        <v>5320068.9000000004</v>
      </c>
    </row>
    <row r="28" spans="1:31" x14ac:dyDescent="0.25">
      <c r="A28" t="s">
        <v>303</v>
      </c>
      <c r="B28">
        <v>2022</v>
      </c>
      <c r="C28" s="1" t="s">
        <v>304</v>
      </c>
      <c r="D28" s="1">
        <v>0</v>
      </c>
      <c r="E28" s="1">
        <v>0</v>
      </c>
      <c r="F28" s="1" t="s">
        <v>305</v>
      </c>
      <c r="G28" s="1" t="s">
        <v>306</v>
      </c>
      <c r="H28" s="1" t="s">
        <v>172</v>
      </c>
      <c r="I28" s="4" t="s">
        <v>307</v>
      </c>
      <c r="J28" s="1">
        <v>389</v>
      </c>
      <c r="K28" s="1" t="s">
        <v>308</v>
      </c>
      <c r="L28" s="1" t="s">
        <v>41</v>
      </c>
      <c r="M28" s="1" t="s">
        <v>41</v>
      </c>
      <c r="N28" s="1" t="s">
        <v>41</v>
      </c>
      <c r="O28" s="1" t="s">
        <v>309</v>
      </c>
      <c r="P28" s="1" t="s">
        <v>310</v>
      </c>
      <c r="Q28" s="1">
        <v>502428.44</v>
      </c>
      <c r="R28" s="1" t="s">
        <v>41</v>
      </c>
      <c r="S28" s="1">
        <v>0</v>
      </c>
      <c r="T28" s="1" t="s">
        <v>311</v>
      </c>
      <c r="U28" s="1" t="s">
        <v>39</v>
      </c>
      <c r="V28" s="1" t="s">
        <v>312</v>
      </c>
      <c r="W28" s="1" t="s">
        <v>313</v>
      </c>
      <c r="X28" s="1" t="s">
        <v>314</v>
      </c>
      <c r="Y28" s="1" t="s">
        <v>72</v>
      </c>
      <c r="Z28" s="1">
        <v>47127.83</v>
      </c>
      <c r="AA28" s="1">
        <v>0</v>
      </c>
      <c r="AB28" s="1">
        <v>0</v>
      </c>
      <c r="AC28" s="1">
        <v>0</v>
      </c>
      <c r="AD28" s="2">
        <v>52022.96</v>
      </c>
      <c r="AE28" s="2">
        <v>1082612.1100000001</v>
      </c>
    </row>
    <row r="29" spans="1:31" x14ac:dyDescent="0.25">
      <c r="A29" t="s">
        <v>315</v>
      </c>
      <c r="B29">
        <v>2022</v>
      </c>
      <c r="C29" s="1" t="s">
        <v>316</v>
      </c>
      <c r="D29" s="1" t="s">
        <v>317</v>
      </c>
      <c r="E29" s="1">
        <v>0</v>
      </c>
      <c r="F29" s="1" t="s">
        <v>318</v>
      </c>
      <c r="G29" s="1" t="s">
        <v>319</v>
      </c>
      <c r="H29" s="1" t="s">
        <v>320</v>
      </c>
      <c r="I29" s="4" t="s">
        <v>321</v>
      </c>
      <c r="J29" s="1" t="s">
        <v>115</v>
      </c>
      <c r="K29" s="1" t="s">
        <v>322</v>
      </c>
      <c r="L29" s="1" t="s">
        <v>41</v>
      </c>
      <c r="M29" s="1" t="s">
        <v>41</v>
      </c>
      <c r="N29" s="1" t="s">
        <v>41</v>
      </c>
      <c r="O29" s="1" t="s">
        <v>323</v>
      </c>
      <c r="P29" s="1" t="s">
        <v>324</v>
      </c>
      <c r="Q29" s="2">
        <v>29770</v>
      </c>
      <c r="R29" s="1" t="s">
        <v>325</v>
      </c>
      <c r="S29" s="2">
        <v>549133</v>
      </c>
      <c r="T29" s="1" t="s">
        <v>326</v>
      </c>
      <c r="U29" s="1" t="s">
        <v>41</v>
      </c>
      <c r="V29" s="1" t="s">
        <v>41</v>
      </c>
      <c r="W29" s="1" t="s">
        <v>41</v>
      </c>
      <c r="X29" s="1" t="s">
        <v>327</v>
      </c>
      <c r="Y29" s="1" t="s">
        <v>41</v>
      </c>
      <c r="Z29" s="1">
        <v>523531.61</v>
      </c>
      <c r="AA29" s="1">
        <v>0</v>
      </c>
      <c r="AB29" s="1">
        <v>0</v>
      </c>
      <c r="AC29" s="1">
        <v>75807.86</v>
      </c>
      <c r="AD29" s="2">
        <v>604007.65</v>
      </c>
      <c r="AE29" s="2">
        <v>2073996.95</v>
      </c>
    </row>
    <row r="30" spans="1:31" x14ac:dyDescent="0.25">
      <c r="A30" t="s">
        <v>328</v>
      </c>
      <c r="B30">
        <v>2022</v>
      </c>
      <c r="C30" s="1" t="s">
        <v>329</v>
      </c>
      <c r="D30" s="1">
        <v>0</v>
      </c>
      <c r="E30" s="1">
        <v>0</v>
      </c>
      <c r="F30" s="1" t="s">
        <v>330</v>
      </c>
      <c r="G30" s="1" t="s">
        <v>331</v>
      </c>
      <c r="H30" s="1" t="s">
        <v>39</v>
      </c>
      <c r="I30" s="2">
        <v>16546</v>
      </c>
      <c r="J30" s="1" t="s">
        <v>41</v>
      </c>
      <c r="K30" s="1" t="s">
        <v>41</v>
      </c>
      <c r="L30" s="1" t="s">
        <v>41</v>
      </c>
      <c r="M30" s="1" t="s">
        <v>41</v>
      </c>
      <c r="N30" s="1" t="s">
        <v>41</v>
      </c>
      <c r="O30" s="1" t="s">
        <v>41</v>
      </c>
      <c r="P30" s="1" t="s">
        <v>41</v>
      </c>
      <c r="Q30" s="1">
        <v>0</v>
      </c>
      <c r="R30" s="1" t="s">
        <v>324</v>
      </c>
      <c r="S30" s="2">
        <v>177902</v>
      </c>
      <c r="T30" s="1" t="s">
        <v>332</v>
      </c>
      <c r="U30" s="1" t="s">
        <v>39</v>
      </c>
      <c r="V30" s="2">
        <v>9743</v>
      </c>
      <c r="W30" s="1" t="s">
        <v>39</v>
      </c>
      <c r="X30" s="2">
        <v>2532</v>
      </c>
      <c r="Y30" s="1" t="s">
        <v>35</v>
      </c>
      <c r="Z30" s="2">
        <v>78012</v>
      </c>
      <c r="AA30" s="1">
        <v>0</v>
      </c>
      <c r="AB30" s="1">
        <v>0</v>
      </c>
      <c r="AC30" s="1">
        <v>0</v>
      </c>
      <c r="AD30" s="2">
        <v>90287</v>
      </c>
      <c r="AE30" s="2">
        <v>302690.09000000003</v>
      </c>
    </row>
    <row r="31" spans="1:31" x14ac:dyDescent="0.25">
      <c r="A31" t="s">
        <v>333</v>
      </c>
      <c r="B31">
        <v>2022</v>
      </c>
      <c r="C31" s="1">
        <v>0</v>
      </c>
      <c r="D31" s="1">
        <v>0</v>
      </c>
      <c r="E31" s="2">
        <v>97257.2</v>
      </c>
      <c r="F31" s="1" t="s">
        <v>334</v>
      </c>
      <c r="G31" s="1" t="s">
        <v>335</v>
      </c>
      <c r="H31" s="1" t="s">
        <v>41</v>
      </c>
      <c r="I31" s="4" t="s">
        <v>41</v>
      </c>
      <c r="J31" s="1" t="s">
        <v>336</v>
      </c>
      <c r="K31" s="1" t="s">
        <v>337</v>
      </c>
      <c r="L31" s="1" t="s">
        <v>41</v>
      </c>
      <c r="M31" s="1" t="s">
        <v>41</v>
      </c>
      <c r="N31" s="1" t="s">
        <v>41</v>
      </c>
      <c r="O31" s="1" t="s">
        <v>41</v>
      </c>
      <c r="P31" s="1" t="s">
        <v>338</v>
      </c>
      <c r="Q31" s="1">
        <v>881595.91</v>
      </c>
      <c r="R31" s="1" t="s">
        <v>35</v>
      </c>
      <c r="S31" s="1">
        <v>132389.64000000001</v>
      </c>
      <c r="T31" s="1" t="s">
        <v>339</v>
      </c>
      <c r="U31" s="1" t="s">
        <v>41</v>
      </c>
      <c r="V31" s="1" t="s">
        <v>41</v>
      </c>
      <c r="W31" s="1" t="s">
        <v>41</v>
      </c>
      <c r="X31" s="1" t="s">
        <v>41</v>
      </c>
      <c r="Y31" s="1" t="s">
        <v>41</v>
      </c>
      <c r="Z31" s="1">
        <v>0</v>
      </c>
      <c r="AA31" s="1">
        <v>0</v>
      </c>
      <c r="AB31" s="1">
        <v>0</v>
      </c>
      <c r="AC31" s="1">
        <v>0</v>
      </c>
      <c r="AD31" s="1">
        <v>0</v>
      </c>
      <c r="AE31" s="2">
        <v>1619972.08</v>
      </c>
    </row>
    <row r="32" spans="1:31" x14ac:dyDescent="0.25">
      <c r="A32" t="s">
        <v>340</v>
      </c>
      <c r="B32">
        <v>2022</v>
      </c>
      <c r="C32" s="1" t="s">
        <v>341</v>
      </c>
      <c r="D32" s="1">
        <v>0</v>
      </c>
      <c r="E32" s="2">
        <v>210115.4</v>
      </c>
      <c r="F32" s="1">
        <v>0</v>
      </c>
      <c r="G32" s="2">
        <f>_20231005_KUKU_Yhteenveto[[#This Row],[linja-autovuorot]]+_20231005_KUKU_Yhteenveto[[#This Row],[taksivuorot]]+_20231005_KUKU_Yhteenveto[[#This Row],[Taksa-alennusten osto]]+F32</f>
        <v>3434459.6799999997</v>
      </c>
      <c r="H32" s="1" t="s">
        <v>238</v>
      </c>
      <c r="I32" s="2">
        <v>117667</v>
      </c>
      <c r="J32" s="1" t="s">
        <v>342</v>
      </c>
      <c r="K32" s="2">
        <v>725171</v>
      </c>
      <c r="L32" s="1" t="s">
        <v>41</v>
      </c>
      <c r="M32" s="1" t="s">
        <v>41</v>
      </c>
      <c r="N32" s="1" t="s">
        <v>343</v>
      </c>
      <c r="O32" s="2">
        <v>214353</v>
      </c>
      <c r="P32" s="1" t="s">
        <v>344</v>
      </c>
      <c r="Q32" s="2">
        <v>2165736</v>
      </c>
      <c r="R32" s="1" t="s">
        <v>41</v>
      </c>
      <c r="S32" s="1">
        <v>0</v>
      </c>
      <c r="T32"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3222927</v>
      </c>
      <c r="U32" s="1" t="s">
        <v>345</v>
      </c>
      <c r="V32" s="2">
        <v>361570</v>
      </c>
      <c r="W32" s="1" t="s">
        <v>130</v>
      </c>
      <c r="X32" s="2">
        <v>149179</v>
      </c>
      <c r="Y32" s="1" t="s">
        <v>346</v>
      </c>
      <c r="Z32" s="2">
        <v>1670086</v>
      </c>
      <c r="AA32" s="1">
        <v>0</v>
      </c>
      <c r="AB32" s="1">
        <v>0</v>
      </c>
      <c r="AC32" s="1">
        <v>0</v>
      </c>
      <c r="AD32" s="2">
        <v>2180835</v>
      </c>
      <c r="AE32" s="2">
        <v>8838221.6799999997</v>
      </c>
    </row>
    <row r="33" spans="1:31" x14ac:dyDescent="0.25">
      <c r="A33" t="s">
        <v>347</v>
      </c>
      <c r="B33">
        <v>2022</v>
      </c>
      <c r="C33" s="1" t="s">
        <v>348</v>
      </c>
      <c r="D33" s="1" t="s">
        <v>349</v>
      </c>
      <c r="E33" s="1">
        <v>540654.43000000005</v>
      </c>
      <c r="F33" s="1" t="s">
        <v>350</v>
      </c>
      <c r="G33" s="1" t="s">
        <v>351</v>
      </c>
      <c r="H33" s="1" t="s">
        <v>41</v>
      </c>
      <c r="I33" s="4" t="s">
        <v>41</v>
      </c>
      <c r="J33" s="1" t="s">
        <v>352</v>
      </c>
      <c r="K33" s="1" t="s">
        <v>353</v>
      </c>
      <c r="L33" s="1" t="s">
        <v>41</v>
      </c>
      <c r="M33" s="1" t="s">
        <v>41</v>
      </c>
      <c r="N33" s="1" t="s">
        <v>41</v>
      </c>
      <c r="O33" s="1" t="s">
        <v>354</v>
      </c>
      <c r="P33" s="1" t="s">
        <v>153</v>
      </c>
      <c r="Q33" s="1">
        <v>26832.91</v>
      </c>
      <c r="R33" s="1" t="s">
        <v>355</v>
      </c>
      <c r="S33" s="1">
        <v>1074452.6599999999</v>
      </c>
      <c r="T33" s="1" t="s">
        <v>356</v>
      </c>
      <c r="U33" s="1" t="s">
        <v>229</v>
      </c>
      <c r="V33" s="1" t="s">
        <v>357</v>
      </c>
      <c r="W33" s="1" t="s">
        <v>194</v>
      </c>
      <c r="X33" s="1" t="s">
        <v>358</v>
      </c>
      <c r="Y33" s="1" t="s">
        <v>359</v>
      </c>
      <c r="Z33" s="2">
        <v>341223</v>
      </c>
      <c r="AA33" s="1">
        <v>0</v>
      </c>
      <c r="AB33" s="1">
        <v>0</v>
      </c>
      <c r="AC33" s="1">
        <v>0</v>
      </c>
      <c r="AD33" s="2">
        <v>513886</v>
      </c>
      <c r="AE33" s="2">
        <v>2681015.4700000002</v>
      </c>
    </row>
    <row r="34" spans="1:31" x14ac:dyDescent="0.25">
      <c r="A34" t="s">
        <v>360</v>
      </c>
      <c r="B34">
        <v>2022</v>
      </c>
      <c r="C34" s="1" t="s">
        <v>361</v>
      </c>
      <c r="D34" s="1" t="s">
        <v>362</v>
      </c>
      <c r="E34" s="1">
        <v>0</v>
      </c>
      <c r="F34" s="1">
        <v>0</v>
      </c>
      <c r="G34" s="1" t="s">
        <v>363</v>
      </c>
      <c r="H34" s="1" t="s">
        <v>39</v>
      </c>
      <c r="I34" s="4" t="s">
        <v>364</v>
      </c>
      <c r="J34" s="1" t="s">
        <v>41</v>
      </c>
      <c r="K34" s="1" t="s">
        <v>41</v>
      </c>
      <c r="L34" s="1" t="s">
        <v>41</v>
      </c>
      <c r="M34" s="1" t="s">
        <v>41</v>
      </c>
      <c r="N34" s="1" t="s">
        <v>365</v>
      </c>
      <c r="O34" s="1" t="s">
        <v>366</v>
      </c>
      <c r="P34" s="1" t="s">
        <v>367</v>
      </c>
      <c r="Q34" s="1">
        <v>188235.19</v>
      </c>
      <c r="R34" s="1" t="s">
        <v>368</v>
      </c>
      <c r="S34" s="1">
        <v>153658.99</v>
      </c>
      <c r="T34"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364595</v>
      </c>
      <c r="U34" s="1" t="s">
        <v>39</v>
      </c>
      <c r="V34" s="1" t="s">
        <v>369</v>
      </c>
      <c r="W34" s="1" t="s">
        <v>39</v>
      </c>
      <c r="X34" s="1" t="s">
        <v>370</v>
      </c>
      <c r="Y34" s="1" t="s">
        <v>148</v>
      </c>
      <c r="Z34" s="2">
        <v>133255</v>
      </c>
      <c r="AA34" s="1">
        <v>0</v>
      </c>
      <c r="AB34" s="1">
        <v>0</v>
      </c>
      <c r="AC34" s="1">
        <v>0</v>
      </c>
      <c r="AD34" s="2">
        <v>163539</v>
      </c>
      <c r="AE34" s="2">
        <v>595585.9</v>
      </c>
    </row>
    <row r="35" spans="1:31" x14ac:dyDescent="0.25">
      <c r="A35" t="s">
        <v>371</v>
      </c>
      <c r="B35">
        <v>2022</v>
      </c>
      <c r="C35" s="2">
        <v>203308</v>
      </c>
      <c r="D35" s="2">
        <v>12437</v>
      </c>
      <c r="E35" s="2">
        <v>9077</v>
      </c>
      <c r="F35" s="1">
        <v>0</v>
      </c>
      <c r="G35" s="2">
        <v>224822</v>
      </c>
      <c r="H35" s="1">
        <v>16</v>
      </c>
      <c r="I35" s="2">
        <v>56730</v>
      </c>
      <c r="J35" s="1">
        <v>0</v>
      </c>
      <c r="K35" s="1">
        <v>0</v>
      </c>
      <c r="L35" s="1">
        <v>0</v>
      </c>
      <c r="M35" s="1">
        <v>0</v>
      </c>
      <c r="N35" s="1">
        <v>0</v>
      </c>
      <c r="O35" s="1">
        <v>0</v>
      </c>
      <c r="P35" s="1">
        <v>145</v>
      </c>
      <c r="Q35" s="2">
        <v>284705</v>
      </c>
      <c r="R35" s="1">
        <v>120</v>
      </c>
      <c r="S35" s="2">
        <v>235618</v>
      </c>
      <c r="T35" s="2">
        <v>577053</v>
      </c>
      <c r="U35" s="1">
        <v>0</v>
      </c>
      <c r="V35" s="1">
        <v>0</v>
      </c>
      <c r="W35" s="1">
        <v>0</v>
      </c>
      <c r="X35" s="2">
        <v>11600</v>
      </c>
      <c r="Y35" s="1">
        <v>0</v>
      </c>
      <c r="Z35" s="2">
        <v>184680</v>
      </c>
      <c r="AA35" s="1">
        <v>0</v>
      </c>
      <c r="AB35" s="1">
        <v>0</v>
      </c>
      <c r="AC35" s="1">
        <v>0</v>
      </c>
      <c r="AD35" s="2">
        <v>196280</v>
      </c>
      <c r="AE35" s="2">
        <v>998155</v>
      </c>
    </row>
    <row r="36" spans="1:31" x14ac:dyDescent="0.25">
      <c r="A36" t="s">
        <v>372</v>
      </c>
      <c r="B36">
        <v>2022</v>
      </c>
      <c r="C36" s="1" t="s">
        <v>373</v>
      </c>
      <c r="D36" s="1">
        <v>0</v>
      </c>
      <c r="E36" s="1">
        <v>99090.53</v>
      </c>
      <c r="F36" s="1" t="s">
        <v>374</v>
      </c>
      <c r="G36" s="2">
        <f ca="1">_20231005_KUKU_Yhteenveto[[#This Row],[JOUKKOLIIKENNE YHT €]]-F36</f>
        <v>84694.12</v>
      </c>
      <c r="H36" s="1" t="s">
        <v>46</v>
      </c>
      <c r="I36" s="4" t="s">
        <v>375</v>
      </c>
      <c r="J36" s="1" t="s">
        <v>376</v>
      </c>
      <c r="K36" s="1" t="s">
        <v>377</v>
      </c>
      <c r="L36" s="1" t="s">
        <v>41</v>
      </c>
      <c r="M36" s="1" t="s">
        <v>41</v>
      </c>
      <c r="N36" s="1" t="s">
        <v>378</v>
      </c>
      <c r="O36" s="1" t="s">
        <v>379</v>
      </c>
      <c r="P36" s="1" t="s">
        <v>41</v>
      </c>
      <c r="Q36" s="1">
        <v>0</v>
      </c>
      <c r="R36" s="1" t="s">
        <v>380</v>
      </c>
      <c r="S36" s="2">
        <v>2079007</v>
      </c>
      <c r="T36" s="1" t="s">
        <v>381</v>
      </c>
      <c r="U36" s="1" t="s">
        <v>41</v>
      </c>
      <c r="V36" s="1" t="s">
        <v>41</v>
      </c>
      <c r="W36" s="1" t="s">
        <v>41</v>
      </c>
      <c r="X36" s="1" t="s">
        <v>41</v>
      </c>
      <c r="Y36" s="1" t="s">
        <v>41</v>
      </c>
      <c r="Z36" s="1">
        <v>0</v>
      </c>
      <c r="AA36" s="1">
        <v>0</v>
      </c>
      <c r="AB36" s="1">
        <v>0</v>
      </c>
      <c r="AC36" s="1">
        <v>0</v>
      </c>
      <c r="AD36" s="1">
        <v>0</v>
      </c>
      <c r="AE36" s="2">
        <v>1535979.43</v>
      </c>
    </row>
    <row r="37" spans="1:31" x14ac:dyDescent="0.25">
      <c r="A37" t="s">
        <v>382</v>
      </c>
      <c r="B37">
        <v>2022</v>
      </c>
      <c r="C37" s="1" t="s">
        <v>383</v>
      </c>
      <c r="D37" s="1">
        <v>0</v>
      </c>
      <c r="E37" s="1">
        <v>1490.58</v>
      </c>
      <c r="F37" s="1" t="s">
        <v>384</v>
      </c>
      <c r="G37" s="1" t="s">
        <v>385</v>
      </c>
      <c r="H37" s="1">
        <v>15</v>
      </c>
      <c r="I37" s="4" t="s">
        <v>386</v>
      </c>
      <c r="J37" s="1" t="s">
        <v>41</v>
      </c>
      <c r="K37" s="1" t="s">
        <v>41</v>
      </c>
      <c r="L37" s="1" t="s">
        <v>41</v>
      </c>
      <c r="M37" s="1" t="s">
        <v>41</v>
      </c>
      <c r="N37" s="1">
        <v>30</v>
      </c>
      <c r="O37" s="1" t="s">
        <v>387</v>
      </c>
      <c r="P37" s="1" t="s">
        <v>41</v>
      </c>
      <c r="Q37" s="1">
        <v>0</v>
      </c>
      <c r="R37" s="1">
        <v>83</v>
      </c>
      <c r="S37" s="1">
        <v>162295.88</v>
      </c>
      <c r="T37" s="1" t="s">
        <v>388</v>
      </c>
      <c r="U37" s="1" t="s">
        <v>39</v>
      </c>
      <c r="V37" s="1" t="s">
        <v>389</v>
      </c>
      <c r="W37" s="1" t="s">
        <v>39</v>
      </c>
      <c r="X37" s="1">
        <v>0</v>
      </c>
      <c r="Y37" s="1" t="s">
        <v>107</v>
      </c>
      <c r="Z37" s="2">
        <v>58024</v>
      </c>
      <c r="AA37" s="1">
        <v>0</v>
      </c>
      <c r="AB37" s="1">
        <v>0</v>
      </c>
      <c r="AC37" s="1">
        <v>0</v>
      </c>
      <c r="AD37" s="2">
        <v>73649</v>
      </c>
      <c r="AE37" s="2">
        <v>323436.3</v>
      </c>
    </row>
    <row r="38" spans="1:31" x14ac:dyDescent="0.25">
      <c r="A38" t="s">
        <v>390</v>
      </c>
      <c r="B38">
        <v>2022</v>
      </c>
      <c r="C38" s="1" t="s">
        <v>391</v>
      </c>
      <c r="D38" s="1">
        <v>0</v>
      </c>
      <c r="E38" s="2">
        <v>95787.8</v>
      </c>
      <c r="F38" s="1">
        <v>0</v>
      </c>
      <c r="G38" s="1" t="s">
        <v>392</v>
      </c>
      <c r="H38" s="1" t="s">
        <v>234</v>
      </c>
      <c r="I38" s="4" t="s">
        <v>393</v>
      </c>
      <c r="J38" s="1" t="s">
        <v>394</v>
      </c>
      <c r="K38" s="1" t="s">
        <v>395</v>
      </c>
      <c r="L38" s="1" t="s">
        <v>41</v>
      </c>
      <c r="M38" s="1">
        <v>0</v>
      </c>
      <c r="N38" s="1" t="s">
        <v>396</v>
      </c>
      <c r="O38" s="1" t="s">
        <v>397</v>
      </c>
      <c r="P38" s="1" t="s">
        <v>398</v>
      </c>
      <c r="Q38" s="1">
        <v>767711.72</v>
      </c>
      <c r="R38" s="1" t="s">
        <v>273</v>
      </c>
      <c r="S38" s="1">
        <v>913693.68</v>
      </c>
      <c r="T38" s="1" t="s">
        <v>399</v>
      </c>
      <c r="U38" s="1" t="s">
        <v>95</v>
      </c>
      <c r="V38" s="1" t="s">
        <v>400</v>
      </c>
      <c r="W38" s="1" t="s">
        <v>401</v>
      </c>
      <c r="X38" s="1" t="s">
        <v>402</v>
      </c>
      <c r="Y38" s="1" t="s">
        <v>403</v>
      </c>
      <c r="Z38" s="1">
        <v>654572.35</v>
      </c>
      <c r="AA38" s="1">
        <v>0</v>
      </c>
      <c r="AB38" s="1">
        <v>0</v>
      </c>
      <c r="AC38" s="1">
        <v>0</v>
      </c>
      <c r="AD38" s="2">
        <v>752133.07</v>
      </c>
      <c r="AE38" s="2">
        <v>3177396.84</v>
      </c>
    </row>
    <row r="39" spans="1:31" x14ac:dyDescent="0.25">
      <c r="A39" t="s">
        <v>404</v>
      </c>
      <c r="B39">
        <v>2022</v>
      </c>
      <c r="C39" s="1" t="s">
        <v>405</v>
      </c>
      <c r="D39" s="1">
        <v>0</v>
      </c>
      <c r="E39" s="1">
        <v>0</v>
      </c>
      <c r="F39" s="1">
        <v>0</v>
      </c>
      <c r="G39" s="1" t="s">
        <v>405</v>
      </c>
      <c r="H39" s="1" t="s">
        <v>406</v>
      </c>
      <c r="I39" s="4" t="s">
        <v>407</v>
      </c>
      <c r="J39" s="1" t="s">
        <v>408</v>
      </c>
      <c r="K39" s="2">
        <v>208467</v>
      </c>
      <c r="L39" s="1" t="s">
        <v>41</v>
      </c>
      <c r="M39" s="1" t="s">
        <v>41</v>
      </c>
      <c r="N39" s="1" t="s">
        <v>41</v>
      </c>
      <c r="O39" s="1" t="s">
        <v>41</v>
      </c>
      <c r="P39" s="1" t="s">
        <v>41</v>
      </c>
      <c r="Q39" s="1">
        <v>0</v>
      </c>
      <c r="R39" s="1" t="s">
        <v>409</v>
      </c>
      <c r="S39" s="1">
        <v>765832.73</v>
      </c>
      <c r="T39" s="1">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983088.75</v>
      </c>
      <c r="U39" s="1" t="s">
        <v>41</v>
      </c>
      <c r="V39" s="1" t="s">
        <v>41</v>
      </c>
      <c r="W39" s="1" t="s">
        <v>410</v>
      </c>
      <c r="X39" s="2">
        <v>21631</v>
      </c>
      <c r="Y39" s="1" t="s">
        <v>411</v>
      </c>
      <c r="Z39" s="2">
        <v>685699</v>
      </c>
      <c r="AA39" s="1">
        <v>0</v>
      </c>
      <c r="AB39" s="1">
        <v>0</v>
      </c>
      <c r="AC39" s="2">
        <v>7683</v>
      </c>
      <c r="AD39" s="2">
        <v>715013</v>
      </c>
      <c r="AE39" s="2">
        <v>5321261.75</v>
      </c>
    </row>
    <row r="40" spans="1:31" x14ac:dyDescent="0.25">
      <c r="A40" t="s">
        <v>412</v>
      </c>
      <c r="B40">
        <v>2022</v>
      </c>
      <c r="C40" s="1" t="s">
        <v>413</v>
      </c>
      <c r="D40" s="1">
        <v>0</v>
      </c>
      <c r="E40" s="1">
        <v>0</v>
      </c>
      <c r="F40" s="1" t="s">
        <v>414</v>
      </c>
      <c r="G40" s="1" t="s">
        <v>415</v>
      </c>
      <c r="H40" s="1" t="s">
        <v>134</v>
      </c>
      <c r="I40" s="2">
        <v>5677</v>
      </c>
      <c r="J40" s="1" t="s">
        <v>416</v>
      </c>
      <c r="K40" s="1" t="s">
        <v>417</v>
      </c>
      <c r="L40" s="1" t="s">
        <v>41</v>
      </c>
      <c r="M40" s="1" t="s">
        <v>41</v>
      </c>
      <c r="N40" s="1" t="s">
        <v>418</v>
      </c>
      <c r="O40" s="1" t="s">
        <v>419</v>
      </c>
      <c r="P40" s="1" t="s">
        <v>39</v>
      </c>
      <c r="Q40" s="2">
        <v>181266</v>
      </c>
      <c r="R40" s="1" t="s">
        <v>41</v>
      </c>
      <c r="S40" s="1">
        <v>0</v>
      </c>
      <c r="T40" s="1" t="s">
        <v>420</v>
      </c>
      <c r="U40" s="1" t="s">
        <v>41</v>
      </c>
      <c r="V40" s="1" t="s">
        <v>41</v>
      </c>
      <c r="W40" s="1" t="s">
        <v>41</v>
      </c>
      <c r="X40" s="1" t="s">
        <v>41</v>
      </c>
      <c r="Y40" s="1" t="s">
        <v>41</v>
      </c>
      <c r="Z40" s="1">
        <v>0</v>
      </c>
      <c r="AA40" s="1">
        <v>0</v>
      </c>
      <c r="AB40" s="1">
        <v>0</v>
      </c>
      <c r="AC40" s="1">
        <v>0</v>
      </c>
      <c r="AD40" s="1">
        <v>0</v>
      </c>
      <c r="AE40" s="2">
        <v>1391564</v>
      </c>
    </row>
    <row r="41" spans="1:31" x14ac:dyDescent="0.25">
      <c r="A41" t="s">
        <v>421</v>
      </c>
      <c r="B41">
        <v>2022</v>
      </c>
      <c r="C41" s="1">
        <v>0</v>
      </c>
      <c r="D41" s="1" t="s">
        <v>422</v>
      </c>
      <c r="E41" s="1">
        <v>3288.78</v>
      </c>
      <c r="F41" s="1">
        <v>0</v>
      </c>
      <c r="G41" s="1" t="s">
        <v>423</v>
      </c>
      <c r="H41" s="1" t="s">
        <v>39</v>
      </c>
      <c r="I41" s="4" t="s">
        <v>424</v>
      </c>
      <c r="J41" s="1" t="s">
        <v>118</v>
      </c>
      <c r="K41" s="1" t="s">
        <v>425</v>
      </c>
      <c r="L41" s="1" t="s">
        <v>39</v>
      </c>
      <c r="M41" s="1" t="s">
        <v>426</v>
      </c>
      <c r="N41" s="1" t="s">
        <v>427</v>
      </c>
      <c r="O41" s="1" t="s">
        <v>428</v>
      </c>
      <c r="P41" s="1" t="s">
        <v>429</v>
      </c>
      <c r="Q41" s="1">
        <v>300405.38</v>
      </c>
      <c r="R41" s="1" t="s">
        <v>39</v>
      </c>
      <c r="S41" s="2">
        <v>32019.9</v>
      </c>
      <c r="T41" s="1" t="s">
        <v>430</v>
      </c>
      <c r="U41" s="1" t="s">
        <v>41</v>
      </c>
      <c r="V41" s="1" t="s">
        <v>41</v>
      </c>
      <c r="W41" s="1" t="s">
        <v>41</v>
      </c>
      <c r="X41" s="1" t="s">
        <v>41</v>
      </c>
      <c r="Y41" s="1" t="s">
        <v>41</v>
      </c>
      <c r="Z41" s="1">
        <v>0</v>
      </c>
      <c r="AA41" s="1">
        <v>0</v>
      </c>
      <c r="AB41" s="1">
        <v>0</v>
      </c>
      <c r="AC41" s="1">
        <v>0</v>
      </c>
      <c r="AD41" s="1">
        <v>0</v>
      </c>
      <c r="AE41" s="2">
        <v>447839.74</v>
      </c>
    </row>
    <row r="42" spans="1:31" x14ac:dyDescent="0.25">
      <c r="A42" t="s">
        <v>431</v>
      </c>
      <c r="B42">
        <v>2022</v>
      </c>
      <c r="C42" s="1" t="s">
        <v>432</v>
      </c>
      <c r="D42" s="1">
        <v>0</v>
      </c>
      <c r="E42" s="1">
        <v>0</v>
      </c>
      <c r="F42" s="1" t="s">
        <v>433</v>
      </c>
      <c r="G42" s="2">
        <v>94414</v>
      </c>
      <c r="H42" s="1" t="s">
        <v>79</v>
      </c>
      <c r="I42" s="2">
        <v>30956</v>
      </c>
      <c r="J42" s="1" t="s">
        <v>434</v>
      </c>
      <c r="K42" s="2">
        <v>323872</v>
      </c>
      <c r="L42" s="1" t="s">
        <v>41</v>
      </c>
      <c r="M42" s="1" t="s">
        <v>41</v>
      </c>
      <c r="N42" s="1" t="s">
        <v>435</v>
      </c>
      <c r="O42" s="2">
        <v>25779</v>
      </c>
      <c r="P42" s="1" t="s">
        <v>436</v>
      </c>
      <c r="Q42" s="2">
        <v>227398</v>
      </c>
      <c r="R42" s="1" t="s">
        <v>46</v>
      </c>
      <c r="S42" s="2">
        <v>32692</v>
      </c>
      <c r="T42" s="2">
        <v>640697</v>
      </c>
      <c r="U42" s="1" t="s">
        <v>39</v>
      </c>
      <c r="V42" s="2">
        <v>36336</v>
      </c>
      <c r="W42" s="1" t="s">
        <v>95</v>
      </c>
      <c r="X42" s="2">
        <v>1918</v>
      </c>
      <c r="Y42" s="1" t="s">
        <v>437</v>
      </c>
      <c r="Z42" s="2">
        <v>62411</v>
      </c>
      <c r="AA42" s="1">
        <v>0</v>
      </c>
      <c r="AB42" s="1">
        <v>0</v>
      </c>
      <c r="AC42" s="1">
        <v>0</v>
      </c>
      <c r="AD42" s="2">
        <v>100665</v>
      </c>
      <c r="AE42" s="2">
        <v>835776</v>
      </c>
    </row>
    <row r="43" spans="1:31" x14ac:dyDescent="0.25">
      <c r="A43" t="s">
        <v>438</v>
      </c>
      <c r="B43">
        <v>2022</v>
      </c>
      <c r="C43" s="1" t="s">
        <v>439</v>
      </c>
      <c r="D43" s="1">
        <v>0</v>
      </c>
      <c r="E43" s="1">
        <v>0</v>
      </c>
      <c r="F43" s="1">
        <v>0</v>
      </c>
      <c r="G43" s="2">
        <v>5270207.4800000004</v>
      </c>
      <c r="H43" s="1" t="s">
        <v>35</v>
      </c>
      <c r="I43" s="4" t="s">
        <v>440</v>
      </c>
      <c r="J43" s="1" t="s">
        <v>441</v>
      </c>
      <c r="K43" s="1" t="s">
        <v>442</v>
      </c>
      <c r="L43" s="1" t="s">
        <v>41</v>
      </c>
      <c r="M43" s="1" t="s">
        <v>41</v>
      </c>
      <c r="N43" s="1" t="s">
        <v>41</v>
      </c>
      <c r="O43" s="1" t="s">
        <v>443</v>
      </c>
      <c r="P43" s="1" t="s">
        <v>41</v>
      </c>
      <c r="Q43" s="1">
        <v>0</v>
      </c>
      <c r="R43" s="1" t="s">
        <v>444</v>
      </c>
      <c r="S43" s="1">
        <v>1379150.49</v>
      </c>
      <c r="T43" s="1" t="s">
        <v>445</v>
      </c>
      <c r="U43" s="1" t="s">
        <v>446</v>
      </c>
      <c r="V43" s="2">
        <v>335325</v>
      </c>
      <c r="W43" s="1" t="s">
        <v>447</v>
      </c>
      <c r="X43" s="2">
        <v>67808</v>
      </c>
      <c r="Y43" s="1" t="s">
        <v>448</v>
      </c>
      <c r="Z43" s="2">
        <v>11181729</v>
      </c>
      <c r="AA43" s="1">
        <v>0</v>
      </c>
      <c r="AB43" s="1">
        <v>0</v>
      </c>
      <c r="AC43" s="1">
        <v>0</v>
      </c>
      <c r="AD43" s="2">
        <v>11584862</v>
      </c>
      <c r="AE43" s="2">
        <v>18467987.109999999</v>
      </c>
    </row>
    <row r="44" spans="1:31" x14ac:dyDescent="0.25">
      <c r="A44" t="s">
        <v>449</v>
      </c>
      <c r="B44">
        <v>2022</v>
      </c>
      <c r="C44" s="1" t="s">
        <v>450</v>
      </c>
      <c r="D44" s="1">
        <v>0</v>
      </c>
      <c r="E44" s="1">
        <v>0</v>
      </c>
      <c r="F44" s="1" t="s">
        <v>451</v>
      </c>
      <c r="G44" s="2">
        <v>111192516.66</v>
      </c>
      <c r="H44" s="1" t="s">
        <v>41</v>
      </c>
      <c r="I44" s="4" t="s">
        <v>41</v>
      </c>
      <c r="J44" s="1" t="s">
        <v>452</v>
      </c>
      <c r="K44" s="1" t="s">
        <v>453</v>
      </c>
      <c r="L44" s="1" t="s">
        <v>41</v>
      </c>
      <c r="M44" s="1" t="s">
        <v>41</v>
      </c>
      <c r="N44" s="1" t="s">
        <v>41</v>
      </c>
      <c r="O44" s="1" t="s">
        <v>454</v>
      </c>
      <c r="P44" s="1" t="s">
        <v>41</v>
      </c>
      <c r="Q44" s="1">
        <v>0</v>
      </c>
      <c r="R44" s="1" t="s">
        <v>455</v>
      </c>
      <c r="S44" s="1">
        <v>1819536.21</v>
      </c>
      <c r="T44" s="1" t="s">
        <v>456</v>
      </c>
      <c r="U44" s="1" t="s">
        <v>41</v>
      </c>
      <c r="V44" s="1" t="s">
        <v>41</v>
      </c>
      <c r="W44" s="1" t="s">
        <v>41</v>
      </c>
      <c r="X44" s="2">
        <v>445069</v>
      </c>
      <c r="Y44" s="1" t="s">
        <v>41</v>
      </c>
      <c r="Z44" s="2">
        <v>8716027</v>
      </c>
      <c r="AA44" s="1">
        <v>0</v>
      </c>
      <c r="AB44" s="1">
        <v>0</v>
      </c>
      <c r="AC44" s="1">
        <v>0</v>
      </c>
      <c r="AD44" s="2">
        <v>9161096</v>
      </c>
      <c r="AE44" s="2">
        <v>122558346.75999999</v>
      </c>
    </row>
    <row r="45" spans="1:31" x14ac:dyDescent="0.25">
      <c r="A45" t="s">
        <v>457</v>
      </c>
      <c r="B45">
        <v>2022</v>
      </c>
      <c r="C45" s="1" t="s">
        <v>458</v>
      </c>
      <c r="D45" s="1">
        <v>0</v>
      </c>
      <c r="E45" s="1">
        <v>72737.67</v>
      </c>
      <c r="F45" s="1" t="s">
        <v>459</v>
      </c>
      <c r="G45" s="2">
        <v>1062551.3</v>
      </c>
      <c r="H45" s="1" t="s">
        <v>460</v>
      </c>
      <c r="I45" s="4" t="s">
        <v>461</v>
      </c>
      <c r="J45" s="1" t="s">
        <v>462</v>
      </c>
      <c r="K45" s="5">
        <v>314371.7</v>
      </c>
      <c r="L45" s="1" t="s">
        <v>41</v>
      </c>
      <c r="M45" s="1" t="s">
        <v>41</v>
      </c>
      <c r="N45" s="1" t="s">
        <v>41</v>
      </c>
      <c r="O45" s="1">
        <v>29218.2</v>
      </c>
      <c r="P45" s="1">
        <v>0</v>
      </c>
      <c r="Q45" s="1">
        <v>0</v>
      </c>
      <c r="R45" s="1" t="s">
        <v>463</v>
      </c>
      <c r="S45" s="1">
        <v>1115914.18</v>
      </c>
      <c r="T45" s="1" t="s">
        <v>464</v>
      </c>
      <c r="U45" s="1" t="s">
        <v>41</v>
      </c>
      <c r="V45" s="1" t="s">
        <v>41</v>
      </c>
      <c r="W45" s="1" t="s">
        <v>465</v>
      </c>
      <c r="X45" s="2">
        <v>28543</v>
      </c>
      <c r="Y45" s="1" t="s">
        <v>466</v>
      </c>
      <c r="Z45" s="2">
        <v>739895</v>
      </c>
      <c r="AA45" s="1">
        <v>0</v>
      </c>
      <c r="AB45" s="1">
        <v>0</v>
      </c>
      <c r="AC45" s="1">
        <v>0</v>
      </c>
      <c r="AD45" s="2">
        <v>768438</v>
      </c>
      <c r="AE45" s="2">
        <v>3329630.34</v>
      </c>
    </row>
    <row r="46" spans="1:31" x14ac:dyDescent="0.25">
      <c r="A46" t="s">
        <v>467</v>
      </c>
      <c r="B46">
        <v>2022</v>
      </c>
      <c r="C46" s="1" t="s">
        <v>468</v>
      </c>
      <c r="D46" s="1">
        <v>0</v>
      </c>
      <c r="E46" s="1">
        <v>0</v>
      </c>
      <c r="F46" s="1" t="s">
        <v>469</v>
      </c>
      <c r="G46" s="1">
        <v>19990.43</v>
      </c>
      <c r="H46" s="1" t="s">
        <v>39</v>
      </c>
      <c r="I46" s="4" t="s">
        <v>470</v>
      </c>
      <c r="J46" s="1" t="s">
        <v>41</v>
      </c>
      <c r="K46" s="1" t="s">
        <v>41</v>
      </c>
      <c r="L46" s="1" t="s">
        <v>41</v>
      </c>
      <c r="M46" s="1" t="s">
        <v>41</v>
      </c>
      <c r="N46" s="1" t="s">
        <v>471</v>
      </c>
      <c r="O46" s="2">
        <v>9015</v>
      </c>
      <c r="P46" s="1" t="s">
        <v>41</v>
      </c>
      <c r="Q46" s="1">
        <v>0</v>
      </c>
      <c r="R46" s="1" t="s">
        <v>472</v>
      </c>
      <c r="S46" s="1">
        <v>251338.26</v>
      </c>
      <c r="T46" s="1" t="s">
        <v>473</v>
      </c>
      <c r="U46" s="1" t="s">
        <v>39</v>
      </c>
      <c r="V46" s="2">
        <v>22119</v>
      </c>
      <c r="W46" s="1">
        <v>0</v>
      </c>
      <c r="X46" s="1" t="s">
        <v>41</v>
      </c>
      <c r="Y46" s="1" t="s">
        <v>368</v>
      </c>
      <c r="Z46" s="2">
        <v>24800</v>
      </c>
      <c r="AA46" s="1">
        <v>0</v>
      </c>
      <c r="AB46" s="1">
        <v>540.23</v>
      </c>
      <c r="AC46" s="1">
        <v>0</v>
      </c>
      <c r="AD46" s="2">
        <v>47459.23</v>
      </c>
      <c r="AE46" s="2">
        <v>348760.68</v>
      </c>
    </row>
    <row r="49" spans="8:31" x14ac:dyDescent="0.25">
      <c r="AE49" s="2"/>
    </row>
    <row r="50" spans="8:31" x14ac:dyDescent="0.25">
      <c r="H50" s="2"/>
    </row>
    <row r="52" spans="8:31" x14ac:dyDescent="0.25">
      <c r="Q52" s="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2023-10-04T21:00:00+00:00</Päiväys>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7A5139D7A2F844ABA94388EB3809626" ma:contentTypeVersion="25526" ma:contentTypeDescription="Taimin työtiloissa käytettävä sisältötyyppi. Pohjautuu TAIMI Yleisdokumentti-sisältötyyppiin, josta on siivottu mm. joitakin viestinnällisen intran metatietoja pois ja järjestetty metatiedot eri järjestykseen." ma:contentTypeScope="" ma:versionID="97c453bcf3ca128619116b8c4021de3a">
  <xsd:schema xmlns:xsd="http://www.w3.org/2001/XMLSchema" xmlns:xs="http://www.w3.org/2001/XMLSchema" xmlns:p="http://schemas.microsoft.com/office/2006/metadata/properties" xmlns:ns2="a90a8554-5475-4609-9feb-2f024996965b" targetNamespace="http://schemas.microsoft.com/office/2006/metadata/properties" ma:root="true" ma:fieldsID="05171524104208d837b370cc40292dab"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format="Dropdown"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E 0 G A A B Q S w M E F A A C A A g A O 2 Z K V 2 2 m R C O m A A A A 9 g A A A B I A H A B D b 2 5 m a W c v U G F j a 2 F n Z S 5 4 b W w g o h g A K K A U A A A A A A A A A A A A A A A A A A A A A A A A A A A A h Y 9 N C s I w G E S v U r J v f m o X W r 6 m C 0 E Q L A i C u A 1 p b I N t K k 1 q e j c X H s k r W N G q O 5 f z 5 i 1 m 7 t c b Z E N T B x f V W d 2 a F D F M U a C M b A t t y h T 1 7 h j O U c Z h K + R J l C o Y Z W O T w R Y p q p w 7 J 4 R 4 7 7 G f 4 b Y r S U Q p I 4 d 8 s 5 O V a g T 6 y P q / H G p j n T B S I Q 7 7 1 x g e Y c Y W O K Y x p k A m C L k 2 X y E a 9 z 7 b H w j L v n Z 9 p / h R h 6 s 1 k C k C e X / g D 1 B L A w Q U A A I A C A A 7 Z k p 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2 Z K V 1 c T G Z 5 F A w A A 5 g o A A B M A H A B G b 3 J t d W x h c y 9 T Z W N 0 a W 9 u M S 5 t I K I Y A C i g F A A A A A A A A A A A A A A A A A A A A A A A A A A A A K 1 W z W 7 a Q B C + R 8 o 7 r M g l k V w E + W n V R h x o 4 i r E B F I Z K k V N h T Y w L c u u d y 3 v L C q K c q n 6 K B x 7 7 g v 4 T f o k H Q N p S D A B o u Z C v J 5 v 5 p v Z b 8 Z j o Y v C a B Z O f 8 v H 2 1 v b W 7 b P E + i x n c J + a f + g X C o d d Y J 2 0 O 5 c 9 R F A D w F N g V W Y A t z e Y v R X T 8 f 9 H t D J i R 0 W T 0 3 X R a B x 9 4 N Q U D w x G u n B 7 h Z O 3 l 2 3 L S T 2 u l o q v z l 4 8 / b 6 F K x E E 1 8 v C 1 H s 2 m F h z / t 8 C k p E A i G p F I 4 L H j s x y k X a V g 6 P P O b r r u k J / a 1 S 3 i + V P P b R G Y Q Q R w o q D / 8 W G 0 b D l z 1 v S n W n c K V A a 8 A R M o N W S I N Z K i 1 + Q 5 a X i Y k I d g a 8 R 0 R 3 p 2 l 5 7 P P s v K p U 2 O W K J 7 a C i Z v 3 e e E c A q J j O B r F s X j w 2 E q 4 t l 9 N E k 1 Z t 0 Y x 2 N 0 8 D t 7 t b S F w G n l g K C N K s 6 b x 9 W E x A 9 x 5 b P a O j p E O G M J 3 n J w O n b G C D Q x y J l R k B D r L p L E S Y N G D E n r A X 3 G H h l B J F v K J M + T S i i X v W v S O w B l t Z + l C m b G k g Z m V d t E N J B O 7 c + O k N E o I S Z d O 9 8 h i r o a g 3 P R E w 4 L j 8 2 Y 7 C J r 1 W i 3 w G w 2 f X Z 2 1 2 J 8 f v x b M T t 9 3 w v Z F Z 6 n 1 k 1 x z 7 P w k j 6 + f V d 8 R P y 4 m a U m n B o B O W k C P K S d d l I 7 T c Z K O F x g 9 i 8 x L 4 R I S Z x 9 B I o 6 S K x G 7 V b G e h + Y F q z u Z 9 f S A M 0 l d J r i d X M b a A V f D 8 4 K G H J 3 W X G i y R a G 4 s / f X z h 7 E J 5 T i K 6 J v 4 C e f B t f a K P U f e K z v a I 7 I n L y y t h H r a 2 r R P N 9 t 8 9 J v t c N W s 3 b h N 1 j Q r p / T Y x D 6 r U z o v t 8 I 0 5 / 5 l Z l 1 0 f r w J 2 2 1 D h B y + y y A v s C R H f I o I g W T i m k y Z K I m X V H 5 2 I D q M Q B 6 y k b i o w J U r e B S c t H L 9 L e s b i / 2 n i s f G q m c Z N 5 3 R q G Z O I s c M S D A C 6 i t 7 S 2 P y q d p Q v c z N A N D j 1 I a I a Z j C v k S Q h v 6 z B f g q u H X K e e A 6 n x i G 6 d j M a Q v q x E 9 s 3 x s z u H u S 0 i t F i 1 + U Z a i m m G t W q 3 X 1 u 6 S O e y s T z Z x 8 a R T 1 o M u 6 Z U X U N 2 E 2 0 Z k P o m E z 3 3 q / 8 k o W 9 N G t g 9 a C p X + 1 k z T i r b S K H Z 9 2 u V o h Y j m g j 2 0 C o l C p r 9 j W i 2 E s b T M L G 4 L d R N x C T S X Y 6 f d 4 y 3 l b m 9 7 S + h l C 9 n x X 1 B L A Q I t A B Q A A g A I A D t m S l d t p k Q j p g A A A P Y A A A A S A A A A A A A A A A A A A A A A A A A A A A B D b 2 5 m a W c v U G F j a 2 F n Z S 5 4 b W x Q S w E C L Q A U A A I A C A A 7 Z k p X D 8 r p q 6 Q A A A D p A A A A E w A A A A A A A A A A A A A A A A D y A A A A W 0 N v b n R l b n R f V H l w Z X N d L n h t b F B L A Q I t A B Q A A g A I A D t m S l d X E x m e R Q M A A O Y K A A A T A A A A A A A A A A A A A A A A A O M B A A B G b 3 J t d W x h c y 9 T Z W N 0 a W 9 u M S 5 t U E s F B g A A A A A D A A M A w g A A A H U 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A 2 A A A A A A A A H j 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M T A w N V 9 L V U t V X 1 l o d G V l b n Z l d G 8 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f M j A y M z E w M D V f S 1 V L V V 9 Z a H R l Z W 5 2 Z X R v I i A v P j x F b n R y e S B U e X B l P S J G a W x s Z W R D b 2 1 w b G V 0 Z V J l c 3 V s d F R v V 2 9 y a 3 N o Z W V 0 I i B W Y W x 1 Z T 0 i b D E i I C 8 + P E V u d H J 5 I F R 5 c G U 9 I k F k Z G V k V G 9 E Y X R h T W 9 k Z W w i I F Z h b H V l P S J s M C I g L z 4 8 R W 5 0 c n k g V H l w Z T 0 i R m l s b E N v d W 5 0 I i B W Y W x 1 Z T 0 i b D M x N i I g L z 4 8 R W 5 0 c n k g V H l w Z T 0 i R m l s b E V y c m 9 y Q 2 9 k Z S I g V m F s d W U 9 I n N V b m t u b 3 d u I i A v P j x F b n R y e S B U e X B l P S J G a W x s R X J y b 3 J D b 3 V u d C I g V m F s d W U 9 I m w z I i A v P j x F b n R y e S B U e X B l P S J G a W x s T G F z d F V w Z G F 0 Z W Q i I F Z h b H V l P S J k M j A y M y 0 x M C 0 x M F Q w O T o 0 O T o 1 N C 4 1 O D Q 2 N D k 4 W i I g L z 4 8 R W 5 0 c n k g V H l w Z T 0 i R m l s b E N v b H V t b l R 5 c G V z I i B W Y W x 1 Z T 0 i c 0 F 3 W U R C Z 1 l G Q m d Z R E J R W U d C Z 1 l H Q m d Z R 0 J n V U d C U V l E Q l F Z R 0 J n W U d C U V V G Q l F V R E J R V U R C U V l H Q m d Z R y I g L z 4 8 R W 5 0 c n k g V H l w Z T 0 i R m l s b E N v b H V t b k 5 h b W V z I i B W Y W x 1 Z T 0 i c 1 s m c X V v d D t L d W 5 0 Y U t v b 2 R p J n F 1 b 3 Q 7 L C Z x d W 9 0 O 0 t 1 b n R h J n F 1 b 3 Q 7 L C Z x d W 9 0 O 3 Z 1 b 3 N p I G p v d G E g a W x t b 2 l 0 d X M g a 2 9 z a 2 V l J n F 1 b 3 Q 7 L C Z x d W 9 0 O 2 x p b m p h L W F 1 d G 9 2 d W 9 y b 3 Q m c X V v d D s s J n F 1 b 3 Q 7 d G F r c 2 l 2 d W 9 y b 3 Q m c X V v d D s s J n F 1 b 3 Q 7 V G F r c 2 E t Y W x l b m 5 1 c 3 R l b i B v c 3 R v J n F 1 b 3 Q 7 L C Z x d W 9 0 O 0 p v d W t r b 2 x p a W t l b n R l Z W 4 g c G F s d m V s d W x p a W t l b m 5 l J n F 1 b 3 Q 7 L C Z x d W 9 0 O 0 p P V U t L T 0 x J S U t F T k 5 F I F l I V C D i g q w m c X V v d D s s J n F 1 b 3 Q 7 R E J f U 1 V N X 0 p P V U t L T 0 x J S U t F T k 5 F I F l I V C D i g q w m c X V v d D s s J n F 1 b 3 Q 7 S k 9 V S 0 t P T E l J S 0 V O T k U g W U h U I E V y b y Z x d W 9 0 O y w m c X V v d D t F c 2 l r b 3 V s d W x h a X N 0 Z W 4 g a 3 V s a m V 0 d W t z Z X Q s I G x 1 a 3 V t w 6 T D p H L D p C Z x d W 9 0 O y w m c X V v d D t F c 2 l r b 3 V s d W x h a X N 0 Z W 4 g a 3 V s a m V 0 d W t z Z X Q s I O K C r C Z x d W 9 0 O y w m c X V v d D t Q Z X J 1 c 2 t v d W x 1 b G F p c 3 R l b i B t Y X R r Y W x p c H V 0 L C B s d W t 1 b c O k w 6 R y w 6 Q m c X V v d D s s J n F 1 b 3 Q 7 U G V y d X N r b 3 V s d W x h a X N 0 Z W 4 g b W F 0 a 2 F s a X B 1 d C w g 4 o K s J n F 1 b 3 Q 7 L C Z x d W 9 0 O 0 x 1 a 2 l v b i B q Y S B r Z X N r a W F z d G V l b i B t Y X R r Y W x p c H V 0 L C B s d W t 1 b c O k w 6 R y w 6 Q m c X V v d D s s J n F 1 b 3 Q 7 T H V r a W 9 u I G p h I G t l c 2 t p Y X N 0 Z W V u I G 1 h d G t h b G l w d X Q s I O K C r C Z x d W 9 0 O y w m c X V v d D t T Y X R 1 b m 5 h a W 5 l b i B 0 a W x h d X N s a W l r Z W 5 u Z S B s a W 5 q Y S 1 h d X R v a W x s Y S w g b H V r d W 3 D p M O k c s O k J n F 1 b 3 Q 7 L C Z x d W 9 0 O 1 N h d H V u b m F p b m V u I H R p b G F 1 c 2 x p a W t l b m 5 l I G x p b m p h L W F 1 d G 9 p b G x h L C D i g q w m c X V v d D s s J n F 1 b 3 Q 7 U 2 F h b m 5 v b G x p b m V u I H R p b G F 1 c 2 x p a W t l b m 5 l I G x p b m p h L W F 1 d G 9 p b G x h L C B s d W t 1 b c O k w 6 R y w 6 Q m c X V v d D s s J n F 1 b 3 Q 7 U 2 F h b m 5 v b G x p b m V u I H R p b G F 1 c 2 x p a W t l b m 5 l I G x p b m p h L W F 1 d G 9 p b G x h L C D i g q w m c X V v d D s s J n F 1 b 3 Q 7 V G F r c 2 l r d W x q Z X R 1 a 3 N l d C w g b H V r d W 3 D p M O k c s O k J n F 1 b 3 Q 7 L C Z x d W 9 0 O 1 R h a 3 N p a 3 V s a m V 0 d W t z Z X Q s I O K C r C Z x d W 9 0 O y w m c X V v d D t P U E V U V V N U T 0 l N R U 4 g S 1 V M S k V U V U t T R V Q g W U h U R U V O U 8 O E L C D i g q w m c X V v d D s s J n F 1 b 3 Q 7 R E J f U 1 V N X 0 9 Q R V R V U 1 R P S U 1 F T i B L V U x K R V R V S 1 N F V C B Z S F R F R U 5 T w 4 Q s I O K C r C Z x d W 9 0 O y w m c X V v d D t P U E V U V V N U T 0 l N R U 4 g S 1 V M S k V U V U t T R V Q g W U h U R U V O U 8 O E L C B l c m 8 m c X V v d D s s J n F 1 b 3 Q 7 S 2 V o a X R 5 c 3 Z h b W 1 h a X N s Y W l u I H B l c n V z d G V l b G x h I G r D p H J q Z X N 0 Z X R 5 d C B r d W x q Z X R 1 a 3 N l d C w g Q X N p Y W t r Y W l k Z W 4 g b c O k w 6 R y w 6 Q m c X V v d D s s J n F 1 b 3 Q 7 S 2 V o a X R 5 c 3 Z h b W 1 h a X N s Y W l u I H B l c n V z d G V l b G x h I G r D p H J q Z X N 0 Z X R 5 d C B r d W x q Z X R 1 a 3 N l d C w g 4 o K s J n F 1 b 3 Q 7 L C Z x d W 9 0 O 1 N v c 2 l h Y W x p a H V v b H R v b G F p b i B t d W t h a X N l d C B r d W x q Z X R 1 a 3 N l d C w g Q X N p Y W t r Y W l k Z W 4 g b c O k w 6 R y w 6 Q m c X V v d D s s J n F 1 b 3 Q 7 U 2 9 z a W F h b G l o d W 9 s d G 9 s Y W l u I G 1 1 a 2 F p c 2 V 0 I G t 1 b G p l d H V r c 2 V 0 L C D i g q w m c X V v d D s s J n F 1 b 3 Q 7 V m F t b W F p c 3 B h b H Z l b H V s Y W l u I G V k Z W x s e X R 0 w 6 R t w 6 R 0 I G t 1 b G p l d H V r c 2 V 0 L C B B c 2 l h a 2 t h a W R l b i B t w 6 T D p H L D p C Z x d W 9 0 O y w m c X V v d D t W Y W 1 t Y W l z c G F s d m V s d W x h a W 4 g Z W R l b G x 5 d H T D p G 3 D p H Q g a 3 V s a m V 0 d W t z Z X Q s I O K C r C Z x d W 9 0 O y w m c X V v d D t F c 2 l r b 3 V s d W x h a X N 0 Z W 4 g a 3 V s a m V 0 d W t z Z X Q s I O K C r F 8 x J n F 1 b 3 Q 7 L C Z x d W 9 0 O 0 x h c 3 R l b i B w w 6 R p d s O k a G 9 p Z G 9 u I G t 1 b G p l d H V r c 2 V 0 L C D i g q w m c X V v d D s s J n F 1 b 3 Q 7 U 2 9 z a W F h b G l 0 b 2 l t Z W 4 g c G F s d m V s d W x p a W t l b m 5 l L C D i g q w m c X V v d D s s J n F 1 b 3 Q 7 U 0 9 T S U F B T E l U T 0 l N R U 4 g S 1 V M S k V U V U t T R V Q g W U h U R U V O U 8 O E L C D i g q w m c X V v d D s s J n F 1 b 3 Q 7 R E J f U 1 V N X 1 N P U 0 l B Q U x J V E 9 J T U V O I E t V T E p F V F V L U 0 V U I F l I V E V F T l P D h C w g 4 o K s J n F 1 b 3 Q 7 L C Z x d W 9 0 O 1 N P U 0 l B Q U x J V E 9 J T U V O I E t V T E p F V F V L U 0 V U I F l I V E V F T l P D h C w g Z X J v J n F 1 b 3 Q 7 L C Z x d W 9 0 O 0 t V T E p F V F V L U 0 V U I F l I V E V F T l P D h C w g 4 o K s J n F 1 b 3 Q 7 L C Z x d W 9 0 O 0 R C X 1 N V T V 9 L V U x K R V R V S 1 N F V C B Z S F R F R U 5 T w 4 Q s I O K C r C Z x d W 9 0 O y w m c X V v d D t L V U x K R V R V S 1 N F V C B Z S F R F R U 5 T w 4 Q s I G V y b y Z x d W 9 0 O y w m c X V v d D t W a X J h c 3 R v J n F 1 b 3 Q 7 L C Z x d W 9 0 O 1 l o d G V 5 c 2 h l b m t p b M O 2 b i B u a W 1 p J n F 1 b 3 Q 7 L C Z x d W 9 0 O 1 l o d G V 5 c 2 h l b m t p b M O 2 b i B w d W h l b G l u b n V t Z X J v J n F 1 b 3 Q 7 L C Z x d W 9 0 O 1 P D p G h r w 7 Z w b 3 N 0 a W 9 z b 2 l 0 Z S Z x d W 9 0 O y w m c X V v d D t M b 2 1 h a 2 V T Y W F w d W 5 1 d C Z x d W 9 0 O 1 0 i I C 8 + P E V u d H J 5 I F R 5 c G U 9 I k Z p b G x T d G F 0 d X M i I F Z h b H V l P S J z Q 2 9 t c G x l d G U i I C 8 + P E V u d H J 5 I F R 5 c G U 9 I l J l b G F 0 a W 9 u c 2 h p c E l u Z m 9 D b 2 5 0 Y W l u Z X I i I F Z h b H V l P S J z e y Z x d W 9 0 O 2 N v b H V t b k N v d W 5 0 J n F 1 b 3 Q 7 O j Q 1 L C Z x d W 9 0 O 2 t l e U N v b H V t b k 5 h b W V z J n F 1 b 3 Q 7 O l t d L C Z x d W 9 0 O 3 F 1 Z X J 5 U m V s Y X R p b 2 5 z a G l w c y Z x d W 9 0 O z p b X S w m c X V v d D t j b 2 x 1 b W 5 J Z G V u d G l 0 a W V z J n F 1 b 3 Q 7 O l s m c X V v d D t T Z W N 0 a W 9 u M S 8 y M D I z M T A w N V 9 L V U t V X 1 l o d G V l b n Z l d G 8 v Q X V 0 b 1 J l b W 9 2 Z W R D b 2 x 1 b W 5 z M S 5 7 S 3 V u d G F L b 2 9 k a S w w f S Z x d W 9 0 O y w m c X V v d D t T Z W N 0 a W 9 u M S 8 y M D I z M T A w N V 9 L V U t V X 1 l o d G V l b n Z l d G 8 v Q X V 0 b 1 J l b W 9 2 Z W R D b 2 x 1 b W 5 z M S 5 7 S 3 V u d G E s M X 0 m c X V v d D s s J n F 1 b 3 Q 7 U 2 V j d G l v b j E v M j A y M z E w M D V f S 1 V L V V 9 Z a H R l Z W 5 2 Z X R v L 0 F 1 d G 9 S Z W 1 v d m V k Q 2 9 s d W 1 u c z E u e 3 Z 1 b 3 N p I G p v d G E g a W x t b 2 l 0 d X M g a 2 9 z a 2 V l L D J 9 J n F 1 b 3 Q 7 L C Z x d W 9 0 O 1 N l Y 3 R p b 2 4 x L z I w M j M x M D A 1 X 0 t V S 1 V f W W h 0 Z W V u d m V 0 b y 9 B d X R v U m V t b 3 Z l Z E N v b H V t b n M x L n t s a W 5 q Y S 1 h d X R v d n V v c m 9 0 L D N 9 J n F 1 b 3 Q 7 L C Z x d W 9 0 O 1 N l Y 3 R p b 2 4 x L z I w M j M x M D A 1 X 0 t V S 1 V f W W h 0 Z W V u d m V 0 b y 9 B d X R v U m V t b 3 Z l Z E N v b H V t b n M x L n t 0 Y W t z a X Z 1 b 3 J v d C w 0 f S Z x d W 9 0 O y w m c X V v d D t T Z W N 0 a W 9 u M S 8 y M D I z M T A w N V 9 L V U t V X 1 l o d G V l b n Z l d G 8 v Q X V 0 b 1 J l b W 9 2 Z W R D b 2 x 1 b W 5 z M S 5 7 V G F r c 2 E t Y W x l b m 5 1 c 3 R l b i B v c 3 R v L D V 9 J n F 1 b 3 Q 7 L C Z x d W 9 0 O 1 N l Y 3 R p b 2 4 x L z I w M j M x M D A 1 X 0 t V S 1 V f W W h 0 Z W V u d m V 0 b y 9 B d X R v U m V t b 3 Z l Z E N v b H V t b n M x L n t K b 3 V r a 2 9 s a W l r Z W 5 0 Z W V u I H B h b H Z l b H V s a W l r Z W 5 u Z S w 2 f S Z x d W 9 0 O y w m c X V v d D t T Z W N 0 a W 9 u M S 8 y M D I z M T A w N V 9 L V U t V X 1 l o d G V l b n Z l d G 8 v Q X V 0 b 1 J l b W 9 2 Z W R D b 2 x 1 b W 5 z M S 5 7 S k 9 V S 0 t P T E l J S 0 V O T k U g W U h U I O K C r C w 3 f S Z x d W 9 0 O y w m c X V v d D t T Z W N 0 a W 9 u M S 8 y M D I z M T A w N V 9 L V U t V X 1 l o d G V l b n Z l d G 8 v Q X V 0 b 1 J l b W 9 2 Z W R D b 2 x 1 b W 5 z M S 5 7 R E J f U 1 V N X 0 p P V U t L T 0 x J S U t F T k 5 F I F l I V C D i g q w s O H 0 m c X V v d D s s J n F 1 b 3 Q 7 U 2 V j d G l v b j E v M j A y M z E w M D V f S 1 V L V V 9 Z a H R l Z W 5 2 Z X R v L 0 F 1 d G 9 S Z W 1 v d m V k Q 2 9 s d W 1 u c z E u e 0 p P V U t L T 0 x J S U t F T k 5 F I F l I V C B F c m 8 s O X 0 m c X V v d D s s J n F 1 b 3 Q 7 U 2 V j d G l v b j E v M j A y M z E w M D V f S 1 V L V V 9 Z a H R l Z W 5 2 Z X R v L 0 F 1 d G 9 S Z W 1 v d m V k Q 2 9 s d W 1 u c z E u e 0 V z a W t v d W x 1 b G F p c 3 R l b i B r d W x q Z X R 1 a 3 N l d C w g b H V r d W 3 D p M O k c s O k L D E w f S Z x d W 9 0 O y w m c X V v d D t T Z W N 0 a W 9 u M S 8 y M D I z M T A w N V 9 L V U t V X 1 l o d G V l b n Z l d G 8 v Q X V 0 b 1 J l b W 9 2 Z W R D b 2 x 1 b W 5 z M S 5 7 R X N p a 2 9 1 b H V s Y W l z d G V u I G t 1 b G p l d H V r c 2 V 0 L C D i g q w s M T F 9 J n F 1 b 3 Q 7 L C Z x d W 9 0 O 1 N l Y 3 R p b 2 4 x L z I w M j M x M D A 1 X 0 t V S 1 V f W W h 0 Z W V u d m V 0 b y 9 B d X R v U m V t b 3 Z l Z E N v b H V t b n M x L n t Q Z X J 1 c 2 t v d W x 1 b G F p c 3 R l b i B t Y X R r Y W x p c H V 0 L C B s d W t 1 b c O k w 6 R y w 6 Q s M T J 9 J n F 1 b 3 Q 7 L C Z x d W 9 0 O 1 N l Y 3 R p b 2 4 x L z I w M j M x M D A 1 X 0 t V S 1 V f W W h 0 Z W V u d m V 0 b y 9 B d X R v U m V t b 3 Z l Z E N v b H V t b n M x L n t Q Z X J 1 c 2 t v d W x 1 b G F p c 3 R l b i B t Y X R r Y W x p c H V 0 L C D i g q w s M T N 9 J n F 1 b 3 Q 7 L C Z x d W 9 0 O 1 N l Y 3 R p b 2 4 x L z I w M j M x M D A 1 X 0 t V S 1 V f W W h 0 Z W V u d m V 0 b y 9 B d X R v U m V t b 3 Z l Z E N v b H V t b n M x L n t M d W t p b 2 4 g a m E g a 2 V z a 2 l h c 3 R l Z W 4 g b W F 0 a 2 F s a X B 1 d C w g b H V r d W 3 D p M O k c s O k L D E 0 f S Z x d W 9 0 O y w m c X V v d D t T Z W N 0 a W 9 u M S 8 y M D I z M T A w N V 9 L V U t V X 1 l o d G V l b n Z l d G 8 v Q X V 0 b 1 J l b W 9 2 Z W R D b 2 x 1 b W 5 z M S 5 7 T H V r a W 9 u I G p h I G t l c 2 t p Y X N 0 Z W V u I G 1 h d G t h b G l w d X Q s I O K C r C w x N X 0 m c X V v d D s s J n F 1 b 3 Q 7 U 2 V j d G l v b j E v M j A y M z E w M D V f S 1 V L V V 9 Z a H R l Z W 5 2 Z X R v L 0 F 1 d G 9 S Z W 1 v d m V k Q 2 9 s d W 1 u c z E u e 1 N h d H V u b m F p b m V u I H R p b G F 1 c 2 x p a W t l b m 5 l I G x p b m p h L W F 1 d G 9 p b G x h L C B s d W t 1 b c O k w 6 R y w 6 Q s M T Z 9 J n F 1 b 3 Q 7 L C Z x d W 9 0 O 1 N l Y 3 R p b 2 4 x L z I w M j M x M D A 1 X 0 t V S 1 V f W W h 0 Z W V u d m V 0 b y 9 B d X R v U m V t b 3 Z l Z E N v b H V t b n M x L n t T Y X R 1 b m 5 h a W 5 l b i B 0 a W x h d X N s a W l r Z W 5 u Z S B s a W 5 q Y S 1 h d X R v a W x s Y S w g 4 o K s L D E 3 f S Z x d W 9 0 O y w m c X V v d D t T Z W N 0 a W 9 u M S 8 y M D I z M T A w N V 9 L V U t V X 1 l o d G V l b n Z l d G 8 v Q X V 0 b 1 J l b W 9 2 Z W R D b 2 x 1 b W 5 z M S 5 7 U 2 F h b m 5 v b G x p b m V u I H R p b G F 1 c 2 x p a W t l b m 5 l I G x p b m p h L W F 1 d G 9 p b G x h L C B s d W t 1 b c O k w 6 R y w 6 Q s M T h 9 J n F 1 b 3 Q 7 L C Z x d W 9 0 O 1 N l Y 3 R p b 2 4 x L z I w M j M x M D A 1 X 0 t V S 1 V f W W h 0 Z W V u d m V 0 b y 9 B d X R v U m V t b 3 Z l Z E N v b H V t b n M x L n t T Y W F u b m 9 s b G l u Z W 4 g d G l s Y X V z b G l p a 2 V u b m U g b G l u a m E t Y X V 0 b 2 l s b G E s I O K C r C w x O X 0 m c X V v d D s s J n F 1 b 3 Q 7 U 2 V j d G l v b j E v M j A y M z E w M D V f S 1 V L V V 9 Z a H R l Z W 5 2 Z X R v L 0 F 1 d G 9 S Z W 1 v d m V k Q 2 9 s d W 1 u c z E u e 1 R h a 3 N p a 3 V s a m V 0 d W t z Z X Q s I G x 1 a 3 V t w 6 T D p H L D p C w y M H 0 m c X V v d D s s J n F 1 b 3 Q 7 U 2 V j d G l v b j E v M j A y M z E w M D V f S 1 V L V V 9 Z a H R l Z W 5 2 Z X R v L 0 F 1 d G 9 S Z W 1 v d m V k Q 2 9 s d W 1 u c z E u e 1 R h a 3 N p a 3 V s a m V 0 d W t z Z X Q s I O K C r C w y M X 0 m c X V v d D s s J n F 1 b 3 Q 7 U 2 V j d G l v b j E v M j A y M z E w M D V f S 1 V L V V 9 Z a H R l Z W 5 2 Z X R v L 0 F 1 d G 9 S Z W 1 v d m V k Q 2 9 s d W 1 u c z E u e 0 9 Q R V R V U 1 R P S U 1 F T i B L V U x K R V R V S 1 N F V C B Z S F R F R U 5 T w 4 Q s I O K C r C w y M n 0 m c X V v d D s s J n F 1 b 3 Q 7 U 2 V j d G l v b j E v M j A y M z E w M D V f S 1 V L V V 9 Z a H R l Z W 5 2 Z X R v L 0 F 1 d G 9 S Z W 1 v d m V k Q 2 9 s d W 1 u c z E u e 0 R C X 1 N V T V 9 P U E V U V V N U T 0 l N R U 4 g S 1 V M S k V U V U t T R V Q g W U h U R U V O U 8 O E L C D i g q w s M j N 9 J n F 1 b 3 Q 7 L C Z x d W 9 0 O 1 N l Y 3 R p b 2 4 x L z I w M j M x M D A 1 X 0 t V S 1 V f W W h 0 Z W V u d m V 0 b y 9 B d X R v U m V t b 3 Z l Z E N v b H V t b n M x L n t P U E V U V V N U T 0 l N R U 4 g S 1 V M S k V U V U t T R V Q g W U h U R U V O U 8 O E L C B l c m 8 s M j R 9 J n F 1 b 3 Q 7 L C Z x d W 9 0 O 1 N l Y 3 R p b 2 4 x L z I w M j M x M D A 1 X 0 t V S 1 V f W W h 0 Z W V u d m V 0 b y 9 B d X R v U m V t b 3 Z l Z E N v b H V t b n M x L n t L Z W h p d H l z d m F t b W F p c 2 x h a W 4 g c G V y d X N 0 Z W V s b G E g a s O k c m p l c 3 R l d H l 0 I G t 1 b G p l d H V r c 2 V 0 L C B B c 2 l h a 2 t h a W R l b i B t w 6 T D p H L D p C w y N X 0 m c X V v d D s s J n F 1 b 3 Q 7 U 2 V j d G l v b j E v M j A y M z E w M D V f S 1 V L V V 9 Z a H R l Z W 5 2 Z X R v L 0 F 1 d G 9 S Z W 1 v d m V k Q 2 9 s d W 1 u c z E u e 0 t l a G l 0 e X N 2 Y W 1 t Y W l z b G F p b i B w Z X J 1 c 3 R l Z W x s Y S B q w 6 R y a m V z d G V 0 e X Q g a 3 V s a m V 0 d W t z Z X Q s I O K C r C w y N n 0 m c X V v d D s s J n F 1 b 3 Q 7 U 2 V j d G l v b j E v M j A y M z E w M D V f S 1 V L V V 9 Z a H R l Z W 5 2 Z X R v L 0 F 1 d G 9 S Z W 1 v d m V k Q 2 9 s d W 1 u c z E u e 1 N v c 2 l h Y W x p a H V v b H R v b G F p b i B t d W t h a X N l d C B r d W x q Z X R 1 a 3 N l d C w g Q X N p Y W t r Y W l k Z W 4 g b c O k w 6 R y w 6 Q s M j d 9 J n F 1 b 3 Q 7 L C Z x d W 9 0 O 1 N l Y 3 R p b 2 4 x L z I w M j M x M D A 1 X 0 t V S 1 V f W W h 0 Z W V u d m V 0 b y 9 B d X R v U m V t b 3 Z l Z E N v b H V t b n M x L n t T b 3 N p Y W F s a W h 1 b 2 x 0 b 2 x h a W 4 g b X V r Y W l z Z X Q g a 3 V s a m V 0 d W t z Z X Q s I O K C r C w y O H 0 m c X V v d D s s J n F 1 b 3 Q 7 U 2 V j d G l v b j E v M j A y M z E w M D V f S 1 V L V V 9 Z a H R l Z W 5 2 Z X R v L 0 F 1 d G 9 S Z W 1 v d m V k Q 2 9 s d W 1 u c z E u e 1 Z h b W 1 h a X N w Y W x 2 Z W x 1 b G F p b i B l Z G V s b H l 0 d M O k b c O k d C B r d W x q Z X R 1 a 3 N l d C w g Q X N p Y W t r Y W l k Z W 4 g b c O k w 6 R y w 6 Q s M j l 9 J n F 1 b 3 Q 7 L C Z x d W 9 0 O 1 N l Y 3 R p b 2 4 x L z I w M j M x M D A 1 X 0 t V S 1 V f W W h 0 Z W V u d m V 0 b y 9 B d X R v U m V t b 3 Z l Z E N v b H V t b n M x L n t W Y W 1 t Y W l z c G F s d m V s d W x h a W 4 g Z W R l b G x 5 d H T D p G 3 D p H Q g a 3 V s a m V 0 d W t z Z X Q s I O K C r C w z M H 0 m c X V v d D s s J n F 1 b 3 Q 7 U 2 V j d G l v b j E v M j A y M z E w M D V f S 1 V L V V 9 Z a H R l Z W 5 2 Z X R v L 0 F 1 d G 9 S Z W 1 v d m V k Q 2 9 s d W 1 u c z E u e 0 V z a W t v d W x 1 b G F p c 3 R l b i B r d W x q Z X R 1 a 3 N l d C w g 4 o K s X z E s M z F 9 J n F 1 b 3 Q 7 L C Z x d W 9 0 O 1 N l Y 3 R p b 2 4 x L z I w M j M x M D A 1 X 0 t V S 1 V f W W h 0 Z W V u d m V 0 b y 9 B d X R v U m V t b 3 Z l Z E N v b H V t b n M x L n t M Y X N 0 Z W 4 g c M O k a X b D p G h v a W R v b i B r d W x q Z X R 1 a 3 N l d C w g 4 o K s L D M y f S Z x d W 9 0 O y w m c X V v d D t T Z W N 0 a W 9 u M S 8 y M D I z M T A w N V 9 L V U t V X 1 l o d G V l b n Z l d G 8 v Q X V 0 b 1 J l b W 9 2 Z W R D b 2 x 1 b W 5 z M S 5 7 U 2 9 z a W F h b G l 0 b 2 l t Z W 4 g c G F s d m V s d W x p a W t l b m 5 l L C D i g q w s M z N 9 J n F 1 b 3 Q 7 L C Z x d W 9 0 O 1 N l Y 3 R p b 2 4 x L z I w M j M x M D A 1 X 0 t V S 1 V f W W h 0 Z W V u d m V 0 b y 9 B d X R v U m V t b 3 Z l Z E N v b H V t b n M x L n t T T 1 N J Q U F M S V R P S U 1 F T i B L V U x K R V R V S 1 N F V C B Z S F R F R U 5 T w 4 Q s I O K C r C w z N H 0 m c X V v d D s s J n F 1 b 3 Q 7 U 2 V j d G l v b j E v M j A y M z E w M D V f S 1 V L V V 9 Z a H R l Z W 5 2 Z X R v L 0 F 1 d G 9 S Z W 1 v d m V k Q 2 9 s d W 1 u c z E u e 0 R C X 1 N V T V 9 T T 1 N J Q U F M S V R P S U 1 F T i B L V U x K R V R V S 1 N F V C B Z S F R F R U 5 T w 4 Q s I O K C r C w z N X 0 m c X V v d D s s J n F 1 b 3 Q 7 U 2 V j d G l v b j E v M j A y M z E w M D V f S 1 V L V V 9 Z a H R l Z W 5 2 Z X R v L 0 F 1 d G 9 S Z W 1 v d m V k Q 2 9 s d W 1 u c z E u e 1 N P U 0 l B Q U x J V E 9 J T U V O I E t V T E p F V F V L U 0 V U I F l I V E V F T l P D h C w g Z X J v L D M 2 f S Z x d W 9 0 O y w m c X V v d D t T Z W N 0 a W 9 u M S 8 y M D I z M T A w N V 9 L V U t V X 1 l o d G V l b n Z l d G 8 v Q X V 0 b 1 J l b W 9 2 Z W R D b 2 x 1 b W 5 z M S 5 7 S 1 V M S k V U V U t T R V Q g W U h U R U V O U 8 O E L C D i g q w s M z d 9 J n F 1 b 3 Q 7 L C Z x d W 9 0 O 1 N l Y 3 R p b 2 4 x L z I w M j M x M D A 1 X 0 t V S 1 V f W W h 0 Z W V u d m V 0 b y 9 B d X R v U m V t b 3 Z l Z E N v b H V t b n M x L n t E Q l 9 T V U 1 f S 1 V M S k V U V U t T R V Q g W U h U R U V O U 8 O E L C D i g q w s M z h 9 J n F 1 b 3 Q 7 L C Z x d W 9 0 O 1 N l Y 3 R p b 2 4 x L z I w M j M x M D A 1 X 0 t V S 1 V f W W h 0 Z W V u d m V 0 b y 9 B d X R v U m V t b 3 Z l Z E N v b H V t b n M x L n t L V U x K R V R V S 1 N F V C B Z S F R F R U 5 T w 4 Q s I G V y b y w z O X 0 m c X V v d D s s J n F 1 b 3 Q 7 U 2 V j d G l v b j E v M j A y M z E w M D V f S 1 V L V V 9 Z a H R l Z W 5 2 Z X R v L 0 F 1 d G 9 S Z W 1 v d m V k Q 2 9 s d W 1 u c z E u e 1 Z p c m F z d G 8 s N D B 9 J n F 1 b 3 Q 7 L C Z x d W 9 0 O 1 N l Y 3 R p b 2 4 x L z I w M j M x M D A 1 X 0 t V S 1 V f W W h 0 Z W V u d m V 0 b y 9 B d X R v U m V t b 3 Z l Z E N v b H V t b n M x L n t Z a H R l e X N o Z W 5 r a W z D t m 4 g b m l t a S w 0 M X 0 m c X V v d D s s J n F 1 b 3 Q 7 U 2 V j d G l v b j E v M j A y M z E w M D V f S 1 V L V V 9 Z a H R l Z W 5 2 Z X R v L 0 F 1 d G 9 S Z W 1 v d m V k Q 2 9 s d W 1 u c z E u e 1 l o d G V 5 c 2 h l b m t p b M O 2 b i B w d W h l b G l u b n V t Z X J v L D Q y f S Z x d W 9 0 O y w m c X V v d D t T Z W N 0 a W 9 u M S 8 y M D I z M T A w N V 9 L V U t V X 1 l o d G V l b n Z l d G 8 v Q X V 0 b 1 J l b W 9 2 Z W R D b 2 x 1 b W 5 z M S 5 7 U 8 O k a G v D t n B v c 3 R p b 3 N v a X R l L D Q z f S Z x d W 9 0 O y w m c X V v d D t T Z W N 0 a W 9 u M S 8 y M D I z M T A w N V 9 L V U t V X 1 l o d G V l b n Z l d G 8 v Q X V 0 b 1 J l b W 9 2 Z W R D b 2 x 1 b W 5 z M S 5 7 T G 9 t Y W t l U 2 F h c H V u d X Q s N D R 9 J n F 1 b 3 Q 7 X S w m c X V v d D t D b 2 x 1 b W 5 D b 3 V u d C Z x d W 9 0 O z o 0 N S w m c X V v d D t L Z X l D b 2 x 1 b W 5 O Y W 1 l c y Z x d W 9 0 O z p b X S w m c X V v d D t D b 2 x 1 b W 5 J Z G V u d G l 0 a W V z J n F 1 b 3 Q 7 O l s m c X V v d D t T Z W N 0 a W 9 u M S 8 y M D I z M T A w N V 9 L V U t V X 1 l o d G V l b n Z l d G 8 v Q X V 0 b 1 J l b W 9 2 Z W R D b 2 x 1 b W 5 z M S 5 7 S 3 V u d G F L b 2 9 k a S w w f S Z x d W 9 0 O y w m c X V v d D t T Z W N 0 a W 9 u M S 8 y M D I z M T A w N V 9 L V U t V X 1 l o d G V l b n Z l d G 8 v Q X V 0 b 1 J l b W 9 2 Z W R D b 2 x 1 b W 5 z M S 5 7 S 3 V u d G E s M X 0 m c X V v d D s s J n F 1 b 3 Q 7 U 2 V j d G l v b j E v M j A y M z E w M D V f S 1 V L V V 9 Z a H R l Z W 5 2 Z X R v L 0 F 1 d G 9 S Z W 1 v d m V k Q 2 9 s d W 1 u c z E u e 3 Z 1 b 3 N p I G p v d G E g a W x t b 2 l 0 d X M g a 2 9 z a 2 V l L D J 9 J n F 1 b 3 Q 7 L C Z x d W 9 0 O 1 N l Y 3 R p b 2 4 x L z I w M j M x M D A 1 X 0 t V S 1 V f W W h 0 Z W V u d m V 0 b y 9 B d X R v U m V t b 3 Z l Z E N v b H V t b n M x L n t s a W 5 q Y S 1 h d X R v d n V v c m 9 0 L D N 9 J n F 1 b 3 Q 7 L C Z x d W 9 0 O 1 N l Y 3 R p b 2 4 x L z I w M j M x M D A 1 X 0 t V S 1 V f W W h 0 Z W V u d m V 0 b y 9 B d X R v U m V t b 3 Z l Z E N v b H V t b n M x L n t 0 Y W t z a X Z 1 b 3 J v d C w 0 f S Z x d W 9 0 O y w m c X V v d D t T Z W N 0 a W 9 u M S 8 y M D I z M T A w N V 9 L V U t V X 1 l o d G V l b n Z l d G 8 v Q X V 0 b 1 J l b W 9 2 Z W R D b 2 x 1 b W 5 z M S 5 7 V G F r c 2 E t Y W x l b m 5 1 c 3 R l b i B v c 3 R v L D V 9 J n F 1 b 3 Q 7 L C Z x d W 9 0 O 1 N l Y 3 R p b 2 4 x L z I w M j M x M D A 1 X 0 t V S 1 V f W W h 0 Z W V u d m V 0 b y 9 B d X R v U m V t b 3 Z l Z E N v b H V t b n M x L n t K b 3 V r a 2 9 s a W l r Z W 5 0 Z W V u I H B h b H Z l b H V s a W l r Z W 5 u Z S w 2 f S Z x d W 9 0 O y w m c X V v d D t T Z W N 0 a W 9 u M S 8 y M D I z M T A w N V 9 L V U t V X 1 l o d G V l b n Z l d G 8 v Q X V 0 b 1 J l b W 9 2 Z W R D b 2 x 1 b W 5 z M S 5 7 S k 9 V S 0 t P T E l J S 0 V O T k U g W U h U I O K C r C w 3 f S Z x d W 9 0 O y w m c X V v d D t T Z W N 0 a W 9 u M S 8 y M D I z M T A w N V 9 L V U t V X 1 l o d G V l b n Z l d G 8 v Q X V 0 b 1 J l b W 9 2 Z W R D b 2 x 1 b W 5 z M S 5 7 R E J f U 1 V N X 0 p P V U t L T 0 x J S U t F T k 5 F I F l I V C D i g q w s O H 0 m c X V v d D s s J n F 1 b 3 Q 7 U 2 V j d G l v b j E v M j A y M z E w M D V f S 1 V L V V 9 Z a H R l Z W 5 2 Z X R v L 0 F 1 d G 9 S Z W 1 v d m V k Q 2 9 s d W 1 u c z E u e 0 p P V U t L T 0 x J S U t F T k 5 F I F l I V C B F c m 8 s O X 0 m c X V v d D s s J n F 1 b 3 Q 7 U 2 V j d G l v b j E v M j A y M z E w M D V f S 1 V L V V 9 Z a H R l Z W 5 2 Z X R v L 0 F 1 d G 9 S Z W 1 v d m V k Q 2 9 s d W 1 u c z E u e 0 V z a W t v d W x 1 b G F p c 3 R l b i B r d W x q Z X R 1 a 3 N l d C w g b H V r d W 3 D p M O k c s O k L D E w f S Z x d W 9 0 O y w m c X V v d D t T Z W N 0 a W 9 u M S 8 y M D I z M T A w N V 9 L V U t V X 1 l o d G V l b n Z l d G 8 v Q X V 0 b 1 J l b W 9 2 Z W R D b 2 x 1 b W 5 z M S 5 7 R X N p a 2 9 1 b H V s Y W l z d G V u I G t 1 b G p l d H V r c 2 V 0 L C D i g q w s M T F 9 J n F 1 b 3 Q 7 L C Z x d W 9 0 O 1 N l Y 3 R p b 2 4 x L z I w M j M x M D A 1 X 0 t V S 1 V f W W h 0 Z W V u d m V 0 b y 9 B d X R v U m V t b 3 Z l Z E N v b H V t b n M x L n t Q Z X J 1 c 2 t v d W x 1 b G F p c 3 R l b i B t Y X R r Y W x p c H V 0 L C B s d W t 1 b c O k w 6 R y w 6 Q s M T J 9 J n F 1 b 3 Q 7 L C Z x d W 9 0 O 1 N l Y 3 R p b 2 4 x L z I w M j M x M D A 1 X 0 t V S 1 V f W W h 0 Z W V u d m V 0 b y 9 B d X R v U m V t b 3 Z l Z E N v b H V t b n M x L n t Q Z X J 1 c 2 t v d W x 1 b G F p c 3 R l b i B t Y X R r Y W x p c H V 0 L C D i g q w s M T N 9 J n F 1 b 3 Q 7 L C Z x d W 9 0 O 1 N l Y 3 R p b 2 4 x L z I w M j M x M D A 1 X 0 t V S 1 V f W W h 0 Z W V u d m V 0 b y 9 B d X R v U m V t b 3 Z l Z E N v b H V t b n M x L n t M d W t p b 2 4 g a m E g a 2 V z a 2 l h c 3 R l Z W 4 g b W F 0 a 2 F s a X B 1 d C w g b H V r d W 3 D p M O k c s O k L D E 0 f S Z x d W 9 0 O y w m c X V v d D t T Z W N 0 a W 9 u M S 8 y M D I z M T A w N V 9 L V U t V X 1 l o d G V l b n Z l d G 8 v Q X V 0 b 1 J l b W 9 2 Z W R D b 2 x 1 b W 5 z M S 5 7 T H V r a W 9 u I G p h I G t l c 2 t p Y X N 0 Z W V u I G 1 h d G t h b G l w d X Q s I O K C r C w x N X 0 m c X V v d D s s J n F 1 b 3 Q 7 U 2 V j d G l v b j E v M j A y M z E w M D V f S 1 V L V V 9 Z a H R l Z W 5 2 Z X R v L 0 F 1 d G 9 S Z W 1 v d m V k Q 2 9 s d W 1 u c z E u e 1 N h d H V u b m F p b m V u I H R p b G F 1 c 2 x p a W t l b m 5 l I G x p b m p h L W F 1 d G 9 p b G x h L C B s d W t 1 b c O k w 6 R y w 6 Q s M T Z 9 J n F 1 b 3 Q 7 L C Z x d W 9 0 O 1 N l Y 3 R p b 2 4 x L z I w M j M x M D A 1 X 0 t V S 1 V f W W h 0 Z W V u d m V 0 b y 9 B d X R v U m V t b 3 Z l Z E N v b H V t b n M x L n t T Y X R 1 b m 5 h a W 5 l b i B 0 a W x h d X N s a W l r Z W 5 u Z S B s a W 5 q Y S 1 h d X R v a W x s Y S w g 4 o K s L D E 3 f S Z x d W 9 0 O y w m c X V v d D t T Z W N 0 a W 9 u M S 8 y M D I z M T A w N V 9 L V U t V X 1 l o d G V l b n Z l d G 8 v Q X V 0 b 1 J l b W 9 2 Z W R D b 2 x 1 b W 5 z M S 5 7 U 2 F h b m 5 v b G x p b m V u I H R p b G F 1 c 2 x p a W t l b m 5 l I G x p b m p h L W F 1 d G 9 p b G x h L C B s d W t 1 b c O k w 6 R y w 6 Q s M T h 9 J n F 1 b 3 Q 7 L C Z x d W 9 0 O 1 N l Y 3 R p b 2 4 x L z I w M j M x M D A 1 X 0 t V S 1 V f W W h 0 Z W V u d m V 0 b y 9 B d X R v U m V t b 3 Z l Z E N v b H V t b n M x L n t T Y W F u b m 9 s b G l u Z W 4 g d G l s Y X V z b G l p a 2 V u b m U g b G l u a m E t Y X V 0 b 2 l s b G E s I O K C r C w x O X 0 m c X V v d D s s J n F 1 b 3 Q 7 U 2 V j d G l v b j E v M j A y M z E w M D V f S 1 V L V V 9 Z a H R l Z W 5 2 Z X R v L 0 F 1 d G 9 S Z W 1 v d m V k Q 2 9 s d W 1 u c z E u e 1 R h a 3 N p a 3 V s a m V 0 d W t z Z X Q s I G x 1 a 3 V t w 6 T D p H L D p C w y M H 0 m c X V v d D s s J n F 1 b 3 Q 7 U 2 V j d G l v b j E v M j A y M z E w M D V f S 1 V L V V 9 Z a H R l Z W 5 2 Z X R v L 0 F 1 d G 9 S Z W 1 v d m V k Q 2 9 s d W 1 u c z E u e 1 R h a 3 N p a 3 V s a m V 0 d W t z Z X Q s I O K C r C w y M X 0 m c X V v d D s s J n F 1 b 3 Q 7 U 2 V j d G l v b j E v M j A y M z E w M D V f S 1 V L V V 9 Z a H R l Z W 5 2 Z X R v L 0 F 1 d G 9 S Z W 1 v d m V k Q 2 9 s d W 1 u c z E u e 0 9 Q R V R V U 1 R P S U 1 F T i B L V U x K R V R V S 1 N F V C B Z S F R F R U 5 T w 4 Q s I O K C r C w y M n 0 m c X V v d D s s J n F 1 b 3 Q 7 U 2 V j d G l v b j E v M j A y M z E w M D V f S 1 V L V V 9 Z a H R l Z W 5 2 Z X R v L 0 F 1 d G 9 S Z W 1 v d m V k Q 2 9 s d W 1 u c z E u e 0 R C X 1 N V T V 9 P U E V U V V N U T 0 l N R U 4 g S 1 V M S k V U V U t T R V Q g W U h U R U V O U 8 O E L C D i g q w s M j N 9 J n F 1 b 3 Q 7 L C Z x d W 9 0 O 1 N l Y 3 R p b 2 4 x L z I w M j M x M D A 1 X 0 t V S 1 V f W W h 0 Z W V u d m V 0 b y 9 B d X R v U m V t b 3 Z l Z E N v b H V t b n M x L n t P U E V U V V N U T 0 l N R U 4 g S 1 V M S k V U V U t T R V Q g W U h U R U V O U 8 O E L C B l c m 8 s M j R 9 J n F 1 b 3 Q 7 L C Z x d W 9 0 O 1 N l Y 3 R p b 2 4 x L z I w M j M x M D A 1 X 0 t V S 1 V f W W h 0 Z W V u d m V 0 b y 9 B d X R v U m V t b 3 Z l Z E N v b H V t b n M x L n t L Z W h p d H l z d m F t b W F p c 2 x h a W 4 g c G V y d X N 0 Z W V s b G E g a s O k c m p l c 3 R l d H l 0 I G t 1 b G p l d H V r c 2 V 0 L C B B c 2 l h a 2 t h a W R l b i B t w 6 T D p H L D p C w y N X 0 m c X V v d D s s J n F 1 b 3 Q 7 U 2 V j d G l v b j E v M j A y M z E w M D V f S 1 V L V V 9 Z a H R l Z W 5 2 Z X R v L 0 F 1 d G 9 S Z W 1 v d m V k Q 2 9 s d W 1 u c z E u e 0 t l a G l 0 e X N 2 Y W 1 t Y W l z b G F p b i B w Z X J 1 c 3 R l Z W x s Y S B q w 6 R y a m V z d G V 0 e X Q g a 3 V s a m V 0 d W t z Z X Q s I O K C r C w y N n 0 m c X V v d D s s J n F 1 b 3 Q 7 U 2 V j d G l v b j E v M j A y M z E w M D V f S 1 V L V V 9 Z a H R l Z W 5 2 Z X R v L 0 F 1 d G 9 S Z W 1 v d m V k Q 2 9 s d W 1 u c z E u e 1 N v c 2 l h Y W x p a H V v b H R v b G F p b i B t d W t h a X N l d C B r d W x q Z X R 1 a 3 N l d C w g Q X N p Y W t r Y W l k Z W 4 g b c O k w 6 R y w 6 Q s M j d 9 J n F 1 b 3 Q 7 L C Z x d W 9 0 O 1 N l Y 3 R p b 2 4 x L z I w M j M x M D A 1 X 0 t V S 1 V f W W h 0 Z W V u d m V 0 b y 9 B d X R v U m V t b 3 Z l Z E N v b H V t b n M x L n t T b 3 N p Y W F s a W h 1 b 2 x 0 b 2 x h a W 4 g b X V r Y W l z Z X Q g a 3 V s a m V 0 d W t z Z X Q s I O K C r C w y O H 0 m c X V v d D s s J n F 1 b 3 Q 7 U 2 V j d G l v b j E v M j A y M z E w M D V f S 1 V L V V 9 Z a H R l Z W 5 2 Z X R v L 0 F 1 d G 9 S Z W 1 v d m V k Q 2 9 s d W 1 u c z E u e 1 Z h b W 1 h a X N w Y W x 2 Z W x 1 b G F p b i B l Z G V s b H l 0 d M O k b c O k d C B r d W x q Z X R 1 a 3 N l d C w g Q X N p Y W t r Y W l k Z W 4 g b c O k w 6 R y w 6 Q s M j l 9 J n F 1 b 3 Q 7 L C Z x d W 9 0 O 1 N l Y 3 R p b 2 4 x L z I w M j M x M D A 1 X 0 t V S 1 V f W W h 0 Z W V u d m V 0 b y 9 B d X R v U m V t b 3 Z l Z E N v b H V t b n M x L n t W Y W 1 t Y W l z c G F s d m V s d W x h a W 4 g Z W R l b G x 5 d H T D p G 3 D p H Q g a 3 V s a m V 0 d W t z Z X Q s I O K C r C w z M H 0 m c X V v d D s s J n F 1 b 3 Q 7 U 2 V j d G l v b j E v M j A y M z E w M D V f S 1 V L V V 9 Z a H R l Z W 5 2 Z X R v L 0 F 1 d G 9 S Z W 1 v d m V k Q 2 9 s d W 1 u c z E u e 0 V z a W t v d W x 1 b G F p c 3 R l b i B r d W x q Z X R 1 a 3 N l d C w g 4 o K s X z E s M z F 9 J n F 1 b 3 Q 7 L C Z x d W 9 0 O 1 N l Y 3 R p b 2 4 x L z I w M j M x M D A 1 X 0 t V S 1 V f W W h 0 Z W V u d m V 0 b y 9 B d X R v U m V t b 3 Z l Z E N v b H V t b n M x L n t M Y X N 0 Z W 4 g c M O k a X b D p G h v a W R v b i B r d W x q Z X R 1 a 3 N l d C w g 4 o K s L D M y f S Z x d W 9 0 O y w m c X V v d D t T Z W N 0 a W 9 u M S 8 y M D I z M T A w N V 9 L V U t V X 1 l o d G V l b n Z l d G 8 v Q X V 0 b 1 J l b W 9 2 Z W R D b 2 x 1 b W 5 z M S 5 7 U 2 9 z a W F h b G l 0 b 2 l t Z W 4 g c G F s d m V s d W x p a W t l b m 5 l L C D i g q w s M z N 9 J n F 1 b 3 Q 7 L C Z x d W 9 0 O 1 N l Y 3 R p b 2 4 x L z I w M j M x M D A 1 X 0 t V S 1 V f W W h 0 Z W V u d m V 0 b y 9 B d X R v U m V t b 3 Z l Z E N v b H V t b n M x L n t T T 1 N J Q U F M S V R P S U 1 F T i B L V U x K R V R V S 1 N F V C B Z S F R F R U 5 T w 4 Q s I O K C r C w z N H 0 m c X V v d D s s J n F 1 b 3 Q 7 U 2 V j d G l v b j E v M j A y M z E w M D V f S 1 V L V V 9 Z a H R l Z W 5 2 Z X R v L 0 F 1 d G 9 S Z W 1 v d m V k Q 2 9 s d W 1 u c z E u e 0 R C X 1 N V T V 9 T T 1 N J Q U F M S V R P S U 1 F T i B L V U x K R V R V S 1 N F V C B Z S F R F R U 5 T w 4 Q s I O K C r C w z N X 0 m c X V v d D s s J n F 1 b 3 Q 7 U 2 V j d G l v b j E v M j A y M z E w M D V f S 1 V L V V 9 Z a H R l Z W 5 2 Z X R v L 0 F 1 d G 9 S Z W 1 v d m V k Q 2 9 s d W 1 u c z E u e 1 N P U 0 l B Q U x J V E 9 J T U V O I E t V T E p F V F V L U 0 V U I F l I V E V F T l P D h C w g Z X J v L D M 2 f S Z x d W 9 0 O y w m c X V v d D t T Z W N 0 a W 9 u M S 8 y M D I z M T A w N V 9 L V U t V X 1 l o d G V l b n Z l d G 8 v Q X V 0 b 1 J l b W 9 2 Z W R D b 2 x 1 b W 5 z M S 5 7 S 1 V M S k V U V U t T R V Q g W U h U R U V O U 8 O E L C D i g q w s M z d 9 J n F 1 b 3 Q 7 L C Z x d W 9 0 O 1 N l Y 3 R p b 2 4 x L z I w M j M x M D A 1 X 0 t V S 1 V f W W h 0 Z W V u d m V 0 b y 9 B d X R v U m V t b 3 Z l Z E N v b H V t b n M x L n t E Q l 9 T V U 1 f S 1 V M S k V U V U t T R V Q g W U h U R U V O U 8 O E L C D i g q w s M z h 9 J n F 1 b 3 Q 7 L C Z x d W 9 0 O 1 N l Y 3 R p b 2 4 x L z I w M j M x M D A 1 X 0 t V S 1 V f W W h 0 Z W V u d m V 0 b y 9 B d X R v U m V t b 3 Z l Z E N v b H V t b n M x L n t L V U x K R V R V S 1 N F V C B Z S F R F R U 5 T w 4 Q s I G V y b y w z O X 0 m c X V v d D s s J n F 1 b 3 Q 7 U 2 V j d G l v b j E v M j A y M z E w M D V f S 1 V L V V 9 Z a H R l Z W 5 2 Z X R v L 0 F 1 d G 9 S Z W 1 v d m V k Q 2 9 s d W 1 u c z E u e 1 Z p c m F z d G 8 s N D B 9 J n F 1 b 3 Q 7 L C Z x d W 9 0 O 1 N l Y 3 R p b 2 4 x L z I w M j M x M D A 1 X 0 t V S 1 V f W W h 0 Z W V u d m V 0 b y 9 B d X R v U m V t b 3 Z l Z E N v b H V t b n M x L n t Z a H R l e X N o Z W 5 r a W z D t m 4 g b m l t a S w 0 M X 0 m c X V v d D s s J n F 1 b 3 Q 7 U 2 V j d G l v b j E v M j A y M z E w M D V f S 1 V L V V 9 Z a H R l Z W 5 2 Z X R v L 0 F 1 d G 9 S Z W 1 v d m V k Q 2 9 s d W 1 u c z E u e 1 l o d G V 5 c 2 h l b m t p b M O 2 b i B w d W h l b G l u b n V t Z X J v L D Q y f S Z x d W 9 0 O y w m c X V v d D t T Z W N 0 a W 9 u M S 8 y M D I z M T A w N V 9 L V U t V X 1 l o d G V l b n Z l d G 8 v Q X V 0 b 1 J l b W 9 2 Z W R D b 2 x 1 b W 5 z M S 5 7 U 8 O k a G v D t n B v c 3 R p b 3 N v a X R l L D Q z f S Z x d W 9 0 O y w m c X V v d D t T Z W N 0 a W 9 u M S 8 y M D I z M T A w N V 9 L V U t V X 1 l o d G V l b n Z l d G 8 v Q X V 0 b 1 J l b W 9 2 Z W R D b 2 x 1 b W 5 z M S 5 7 T G 9 t Y W t l U 2 F h c H V u d X Q s N D R 9 J n F 1 b 3 Q 7 X S w m c X V v d D t S Z W x h d G l v b n N o a X B J b m Z v J n F 1 b 3 Q 7 O l t d f S I g L z 4 8 L 1 N 0 Y W J s Z U V u d H J p Z X M + P C 9 J d G V t P j x J d G V t P j x J d G V t T G 9 j Y X R p b 2 4 + P E l 0 Z W 1 U e X B l P k Z v c m 1 1 b G E 8 L 0 l 0 Z W 1 U e X B l P j x J d G V t U G F 0 a D 5 T Z W N 0 a W 9 u M S 8 y M D I z M T A w N V 9 L V U t V X 1 l o d G V l b n Z l d G 8 v T C V D M y V B N G h k Z T w v S X R l b V B h d G g + P C 9 J d G V t T G 9 j Y X R p b 2 4 + P F N 0 Y W J s Z U V u d H J p Z X M g L z 4 8 L 0 l 0 Z W 0 + P E l 0 Z W 0 + P E l 0 Z W 1 M b 2 N h d G l v b j 4 8 S X R l b V R 5 c G U + R m 9 y b X V s Y T w v S X R l b V R 5 c G U + P E l 0 Z W 1 Q Y X R o P l N l Y 3 R p b 2 4 x L z I w M j M x M D A 1 X 0 t V S 1 V f W W h 0 Z W V u d m V 0 b y 9 Z b G V u b m V 0 e X Q l M j B v d H N p a 2 9 0 P C 9 J d G V t U G F 0 a D 4 8 L 0 l 0 Z W 1 M b 2 N h d G l v b j 4 8 U 3 R h Y m x l R W 5 0 c m l l c y A v P j w v S X R l b T 4 8 S X R l b T 4 8 S X R l b U x v Y 2 F 0 a W 9 u P j x J d G V t V H l w Z T 5 G b 3 J t d W x h P C 9 J d G V t V H l w Z T 4 8 S X R l b V B h d G g + U 2 V j d G l v b j E v M j A y M z E w M D V f S 1 V L V V 9 Z a H R l Z W 5 2 Z X R v L 0 1 1 d X R l d H R 1 J T I w d H l 5 c H B p P C 9 J d G V t U G F 0 a D 4 8 L 0 l 0 Z W 1 M b 2 N h d G l v b j 4 8 U 3 R h Y m x l R W 5 0 c m l l c y A v P j w v S X R l b T 4 8 L 0 l 0 Z W 1 z P j w v T G 9 j Y W x Q Y W N r Y W d l T W V 0 Y W R h d G F G a W x l P h Y A A A B Q S w U G A A A A A A A A A A A A A A A A A A A A A A A A 2 g A A A A E A A A D Q j J 3 f A R X R E Y x 6 A M B P w p f r A Q A A A D U l Q b i / o 8 B A h V T / J 8 T S 9 1 g A A A A A A g A A A A A A A 2 Y A A M A A A A A Q A A A A E 1 N l X a f Z F j H O 3 z L B y p v e u Q A A A A A E g A A A o A A A A B A A A A C O H K C z u y H e J p F 9 F E 1 l o n t z U A A A A J I Z b d 4 l 7 p q 9 d a b h A 5 Z 7 z B c B Z 5 s I y 1 s 0 u M r L k m c C 5 T f F f C X K O C 3 B c Q T T t Q e + J a U 4 8 D D 0 w n p k u z L j T Z A Y i c N r m s e / W K l 6 P U A r x n A q g I A 0 p G i K F A A A A M 3 i p + J F e e d X i 0 U M X l s g X f w G D K B a < / D a t a M a s h u p > 
</file>

<file path=customXml/item5.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06436FD8-C30F-4E95-AC1A-31ACA9336E16}">
  <ds:schemaRefs>
    <ds:schemaRef ds:uri="http://schemas.microsoft.com/sharepoint/v3/contenttype/forms"/>
  </ds:schemaRefs>
</ds:datastoreItem>
</file>

<file path=customXml/itemProps2.xml><?xml version="1.0" encoding="utf-8"?>
<ds:datastoreItem xmlns:ds="http://schemas.openxmlformats.org/officeDocument/2006/customXml" ds:itemID="{986712FC-B0C5-4999-8879-21F8A4C65EFD}">
  <ds:schemaRefs>
    <ds:schemaRef ds:uri="http://schemas.microsoft.com/office/2006/metadata/properties"/>
    <ds:schemaRef ds:uri="http://schemas.microsoft.com/office/infopath/2007/PartnerControls"/>
    <ds:schemaRef ds:uri="a90a8554-5475-4609-9feb-2f024996965b"/>
  </ds:schemaRefs>
</ds:datastoreItem>
</file>

<file path=customXml/itemProps3.xml><?xml version="1.0" encoding="utf-8"?>
<ds:datastoreItem xmlns:ds="http://schemas.openxmlformats.org/officeDocument/2006/customXml" ds:itemID="{1F79D6F9-6371-42BA-80C6-B6F3E90B9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47AFFA-6794-4A11-B850-A9AD272CEE6B}">
  <ds:schemaRefs>
    <ds:schemaRef ds:uri="http://schemas.microsoft.com/DataMashup"/>
  </ds:schemaRefs>
</ds:datastoreItem>
</file>

<file path=customXml/itemProps5.xml><?xml version="1.0" encoding="utf-8"?>
<ds:datastoreItem xmlns:ds="http://schemas.openxmlformats.org/officeDocument/2006/customXml" ds:itemID="{FDBE3182-C1A5-45E4-948D-BF3C6F2DD804}">
  <ds:schemaRefs>
    <ds:schemaRef ds:uri="Microsoft.SharePoint.Taxonomy.ContentTypeSync"/>
  </ds:schemaRefs>
</ds:datastoreItem>
</file>

<file path=docMetadata/LabelInfo.xml><?xml version="1.0" encoding="utf-8"?>
<clbl:labelList xmlns:clbl="http://schemas.microsoft.com/office/2020/mipLabelMetadata">
  <clbl:label id="{5e7293bf-545a-4907-bcb4-62ff40e1659b}" enabled="1" method="Standard" siteId="{a1fe7b1a-744e-4ced-981b-fa7841e761e8}" contentBits="0" removed="0"/>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KUKU_UUDELY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Uski Jonna (ELY)</dc:creator>
  <cp:keywords/>
  <dc:description/>
  <cp:lastModifiedBy>Ketola Päivi</cp:lastModifiedBy>
  <cp:revision/>
  <dcterms:created xsi:type="dcterms:W3CDTF">2023-10-10T09:49:22Z</dcterms:created>
  <dcterms:modified xsi:type="dcterms:W3CDTF">2025-12-17T10:30:51Z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0x01010040485BB5EA91409BADF540D1B0254D33040037A5139D7A2F844ABA94388EB3809626</vt:lpwstr>
  </property>
  <property fmtid="{D5CDD505-2E9C-101B-9397-08002B2CF9AE}" pid="3" name="Kohdepaikkakunnat">
    <vt:lpwstr/>
  </property>
  <property fmtid="{D5CDD505-2E9C-101B-9397-08002B2CF9AE}" pid="4" name="MediaServiceImageTags">
    <vt:lpwstr/>
  </property>
  <property fmtid="{D5CDD505-2E9C-101B-9397-08002B2CF9AE}" pid="5" name="Laatijaorganisaatio">
    <vt:lpwstr/>
  </property>
  <property fmtid="{D5CDD505-2E9C-101B-9397-08002B2CF9AE}" pid="6" name="Kohdevirastot">
    <vt:lpwstr/>
  </property>
  <property fmtid="{D5CDD505-2E9C-101B-9397-08002B2CF9AE}" pid="7" name="Sisältöaihe">
    <vt:lpwstr/>
  </property>
  <property fmtid="{D5CDD505-2E9C-101B-9397-08002B2CF9AE}" pid="8" name="lcf76f155ced4ddcb4097134ff3c332f">
    <vt:lpwstr/>
  </property>
</Properties>
</file>