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03058146\Desktop\Pohjanmaa\"/>
    </mc:Choice>
  </mc:AlternateContent>
  <xr:revisionPtr revIDLastSave="0" documentId="8_{DCF6B71C-4480-4ACB-9106-A846A47F23D1}" xr6:coauthVersionLast="47" xr6:coauthVersionMax="47" xr10:uidLastSave="{00000000-0000-0000-0000-000000000000}"/>
  <bookViews>
    <workbookView xWindow="-120" yWindow="-120" windowWidth="29040" windowHeight="15720" xr2:uid="{35AC6E79-5D39-4B43-8879-D8A49A48F15A}"/>
  </bookViews>
  <sheets>
    <sheet name="Taul1" sheetId="1" r:id="rId1"/>
  </sheets>
  <definedNames>
    <definedName name="_xlnm._FilterDatabase" localSheetId="0" hidden="1">Taul1!$A$1:$U$1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" i="1"/>
</calcChain>
</file>

<file path=xl/sharedStrings.xml><?xml version="1.0" encoding="utf-8"?>
<sst xmlns="http://schemas.openxmlformats.org/spreadsheetml/2006/main" count="101" uniqueCount="57">
  <si>
    <t>Kunta</t>
  </si>
  <si>
    <t>linja-autovuorot</t>
  </si>
  <si>
    <t>taksivuorot</t>
  </si>
  <si>
    <t>Taksa-alennusten osto</t>
  </si>
  <si>
    <t>Joukkoliikenteen palveluliikenne</t>
  </si>
  <si>
    <t>Esikoululaisten kuljetukset, lukumäärä</t>
  </si>
  <si>
    <t>Esikoululaisten kuljetukset, €</t>
  </si>
  <si>
    <t>Peruskoululaisten matkaliput, lukumäärä</t>
  </si>
  <si>
    <t>Peruskoululaisten matkaliput, €</t>
  </si>
  <si>
    <t>Lukion ja keskiasteen matkaliput, lukumäärä</t>
  </si>
  <si>
    <t>Lukion ja keskiasteen matkaliput, €</t>
  </si>
  <si>
    <t>Satunnainen tilausliikenne linja-autoilla, lukumäärä</t>
  </si>
  <si>
    <t>Satunnainen tilausliikenne linja-autoilla, €</t>
  </si>
  <si>
    <t>Saannollinen tilausliikenne linja-autoilla, lukumäärä</t>
  </si>
  <si>
    <t>Saannollinen tilausliikenne linja-autoilla, €</t>
  </si>
  <si>
    <t>Taksikuljetukset, lukumäärä</t>
  </si>
  <si>
    <t>Taksikuljetukset, €</t>
  </si>
  <si>
    <t>KULJETUKSET YHTEENSÄ, €</t>
  </si>
  <si>
    <t>Soini</t>
  </si>
  <si>
    <t>Alle 10</t>
  </si>
  <si>
    <t>Uusikaarlepyy</t>
  </si>
  <si>
    <t>Kuortane</t>
  </si>
  <si>
    <t>Perho</t>
  </si>
  <si>
    <t>Luoto</t>
  </si>
  <si>
    <t>Halsua</t>
  </si>
  <si>
    <t>Maalahti</t>
  </si>
  <si>
    <t>Seinäjoki</t>
  </si>
  <si>
    <t>Kannus</t>
  </si>
  <si>
    <t>Vaasa</t>
  </si>
  <si>
    <t>Kauhava</t>
  </si>
  <si>
    <t>Alavus</t>
  </si>
  <si>
    <t>Vimpeli</t>
  </si>
  <si>
    <t>Laihia</t>
  </si>
  <si>
    <t>Kauhajoki</t>
  </si>
  <si>
    <t>Toholampi</t>
  </si>
  <si>
    <t>Kaustinen</t>
  </si>
  <si>
    <t>Kurikka</t>
  </si>
  <si>
    <t>Närpiö</t>
  </si>
  <si>
    <t>Isokyrö</t>
  </si>
  <si>
    <t>Evijärvi</t>
  </si>
  <si>
    <t>Kokkola</t>
  </si>
  <si>
    <t>Isojoki</t>
  </si>
  <si>
    <t>Kaskinen</t>
  </si>
  <si>
    <t>Veteli</t>
  </si>
  <si>
    <t>Karijoki</t>
  </si>
  <si>
    <t>Lapua</t>
  </si>
  <si>
    <t>Kristiinankaupunki</t>
  </si>
  <si>
    <t>Mustasaari</t>
  </si>
  <si>
    <t>Korsnäs</t>
  </si>
  <si>
    <t>Pedersören kunta</t>
  </si>
  <si>
    <t>Ilmajoki</t>
  </si>
  <si>
    <t>Teuva</t>
  </si>
  <si>
    <t>Lappajärvi</t>
  </si>
  <si>
    <t>vuosi</t>
  </si>
  <si>
    <t>Joukkoliikenne Yhteensä €</t>
  </si>
  <si>
    <t>Opetustoimen kuljetukset yhteensä €</t>
  </si>
  <si>
    <t>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</si>
</sst>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EA72E"/>
        <bgColor rgb="FF4EA72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ali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EA72E"/>
          <bgColor rgb="FF4EA72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8F20DC-B8A3-49D9-9DC0-634B24C1FCD4}" name="Taulukko2" displayName="Taulukko2" ref="A1:U36" totalsRowShown="0" headerRowDxfId="22" dataDxfId="21">
  <autoFilter ref="A1:U36" xr:uid="{998F20DC-B8A3-49D9-9DC0-634B24C1FCD4}"/>
  <tableColumns count="21">
    <tableColumn id="1" xr3:uid="{D91C7C92-0CAF-4C39-BA59-D21701E9BCF4}" name="Kunta" dataDxfId="20"/>
    <tableColumn id="2" xr3:uid="{D9573C72-44BE-4457-84E0-2699D41A4792}" name="vuosi" dataDxfId="19"/>
    <tableColumn id="3" xr3:uid="{1C301531-D6ED-4683-962A-DCEDDF90D136}" name="linja-autovuorot" dataDxfId="18"/>
    <tableColumn id="4" xr3:uid="{89A84B71-58D8-477B-8756-8AC28E36D400}" name="taksivuorot" dataDxfId="17"/>
    <tableColumn id="5" xr3:uid="{D9F998F1-1CBA-47E7-BC4C-63B6E03FC631}" name="Taksa-alennusten osto" dataDxfId="16"/>
    <tableColumn id="6" xr3:uid="{C526E91B-A791-4F06-9562-FC985A4C9A74}" name="Joukkoliikenteen palveluliikenne" dataDxfId="15"/>
    <tableColumn id="7" xr3:uid="{AE969AF9-468B-42D6-BB26-6FED54C1F541}" name="Joukkoliikenne Yhteensä €" dataDxfId="14"/>
    <tableColumn id="8" xr3:uid="{18C12DBD-4B98-4C80-8BEE-1FDB35881A2B}" name="Esikoululaisten kuljetukset, lukumäärä" dataDxfId="13"/>
    <tableColumn id="9" xr3:uid="{1D6DA926-D595-4521-86D4-4B935B22483F}" name="Esikoululaisten kuljetukset, €" dataDxfId="12"/>
    <tableColumn id="10" xr3:uid="{898EA4F9-8B61-4D42-BED0-75877E415054}" name="Peruskoululaisten matkaliput, lukumäärä" dataDxfId="11"/>
    <tableColumn id="11" xr3:uid="{F2BA79E7-C011-4804-A019-7CB53E0F1E09}" name="Peruskoululaisten matkaliput, €" dataDxfId="10"/>
    <tableColumn id="12" xr3:uid="{D4A105E4-9247-4840-BAB7-24B35752C5FB}" name="Lukion ja keskiasteen matkaliput, lukumäärä" dataDxfId="9"/>
    <tableColumn id="13" xr3:uid="{90203925-5E9F-4EF9-A543-F27F52B91192}" name="Lukion ja keskiasteen matkaliput, €" dataDxfId="8"/>
    <tableColumn id="14" xr3:uid="{341BE32E-9257-479B-B0AA-1BFC1605E3C5}" name="Satunnainen tilausliikenne linja-autoilla, lukumäärä" dataDxfId="7"/>
    <tableColumn id="15" xr3:uid="{41B208D5-443B-4AF1-83FC-6CD261A198D9}" name="Satunnainen tilausliikenne linja-autoilla, €" dataDxfId="6"/>
    <tableColumn id="16" xr3:uid="{6651B764-E90D-46BF-8BD8-E197586EA99A}" name="Saannollinen tilausliikenne linja-autoilla, lukumäärä" dataDxfId="5"/>
    <tableColumn id="17" xr3:uid="{F5E8A8B3-EF9A-459E-9AE3-C4A90B7CE276}" name="Saannollinen tilausliikenne linja-autoilla, €" dataDxfId="4"/>
    <tableColumn id="18" xr3:uid="{674F502F-8EF2-46C6-99B0-057542D62CD7}" name="Taksikuljetukset, lukumäärä" dataDxfId="3"/>
    <tableColumn id="19" xr3:uid="{7FAF0809-477A-4E68-96A9-DAE29065251D}" name="Taksikuljetukset, €" dataDxfId="2"/>
    <tableColumn id="20" xr3:uid="{147E659D-04BE-4A9E-9108-B2327A52F885}" name="Opetustoimen kuljetukset yhteensä €" dataDxfId="1"/>
    <tableColumn id="21" xr3:uid="{658F3180-5B5D-430E-8709-040C4730AB6F}" name="KULJETUKSET YHTEENSÄ, €" dataDxfId="0">
      <calculatedColumnFormula>G2+T2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A462-5ED3-4806-9238-44AE7BBAF9D2}">
  <dimension ref="A1:U36"/>
  <sheetViews>
    <sheetView tabSelected="1" workbookViewId="0">
      <selection activeCell="U2" sqref="U2"/>
    </sheetView>
  </sheetViews>
  <sheetFormatPr defaultRowHeight="14.25"/>
  <cols>
    <col min="1" max="1" width="17.25" bestFit="1" customWidth="1"/>
    <col min="2" max="2" width="7.875" bestFit="1" customWidth="1"/>
    <col min="3" max="3" width="17.125" bestFit="1" customWidth="1"/>
    <col min="4" max="4" width="12.875" bestFit="1" customWidth="1"/>
    <col min="5" max="5" width="23" bestFit="1" customWidth="1"/>
    <col min="6" max="6" width="32.125" bestFit="1" customWidth="1"/>
    <col min="7" max="7" width="26.25" bestFit="1" customWidth="1"/>
    <col min="8" max="8" width="37.125" bestFit="1" customWidth="1"/>
    <col min="9" max="9" width="29" bestFit="1" customWidth="1"/>
    <col min="10" max="10" width="39.125" bestFit="1" customWidth="1"/>
    <col min="11" max="11" width="30.875" bestFit="1" customWidth="1"/>
    <col min="12" max="12" width="42" bestFit="1" customWidth="1"/>
    <col min="13" max="13" width="33.875" bestFit="1" customWidth="1"/>
    <col min="14" max="14" width="48.375" bestFit="1" customWidth="1"/>
    <col min="15" max="15" width="40.125" bestFit="1" customWidth="1"/>
    <col min="16" max="16" width="48.875" bestFit="1" customWidth="1"/>
    <col min="17" max="17" width="40.625" bestFit="1" customWidth="1"/>
    <col min="18" max="18" width="27.625" bestFit="1" customWidth="1"/>
    <col min="19" max="19" width="19.5" bestFit="1" customWidth="1"/>
    <col min="20" max="20" width="36.25" bestFit="1" customWidth="1"/>
    <col min="21" max="21" width="26.75" bestFit="1" customWidth="1"/>
  </cols>
  <sheetData>
    <row r="1" spans="1:21" ht="15">
      <c r="A1" s="1" t="s">
        <v>0</v>
      </c>
      <c r="B1" s="1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55</v>
      </c>
      <c r="U1" s="1" t="s">
        <v>17</v>
      </c>
    </row>
    <row r="2" spans="1:21">
      <c r="A2" s="2" t="s">
        <v>56</v>
      </c>
      <c r="B2" s="2">
        <v>2023</v>
      </c>
      <c r="C2" s="2">
        <v>0</v>
      </c>
      <c r="D2" s="2">
        <v>0</v>
      </c>
      <c r="E2" s="2">
        <v>0</v>
      </c>
      <c r="F2" s="2">
        <v>20375</v>
      </c>
      <c r="G2" s="3">
        <v>20375</v>
      </c>
      <c r="H2" s="6">
        <v>47</v>
      </c>
      <c r="I2" s="2">
        <v>79942</v>
      </c>
      <c r="J2" s="6">
        <v>420</v>
      </c>
      <c r="K2" s="2">
        <v>1112322</v>
      </c>
      <c r="L2" s="6"/>
      <c r="M2" s="2"/>
      <c r="N2" s="6">
        <v>432</v>
      </c>
      <c r="O2" s="2">
        <v>26260</v>
      </c>
      <c r="P2" s="6"/>
      <c r="Q2" s="2"/>
      <c r="R2" s="6" t="s">
        <v>19</v>
      </c>
      <c r="S2" s="2">
        <v>681</v>
      </c>
      <c r="T2" s="3">
        <v>1219205</v>
      </c>
      <c r="U2" s="2">
        <f>G2+T2</f>
        <v>1239580</v>
      </c>
    </row>
    <row r="3" spans="1:21">
      <c r="A3" s="2" t="s">
        <v>30</v>
      </c>
      <c r="B3" s="2">
        <v>2023</v>
      </c>
      <c r="C3" s="2">
        <v>165062</v>
      </c>
      <c r="D3" s="2">
        <v>0</v>
      </c>
      <c r="E3" s="2">
        <v>0</v>
      </c>
      <c r="F3" s="2">
        <v>99295</v>
      </c>
      <c r="G3" s="3">
        <v>264357</v>
      </c>
      <c r="H3" s="6">
        <v>34</v>
      </c>
      <c r="I3" s="2">
        <v>76900</v>
      </c>
      <c r="J3" s="6">
        <v>340</v>
      </c>
      <c r="K3" s="2">
        <v>713000</v>
      </c>
      <c r="L3" s="6" t="s">
        <v>19</v>
      </c>
      <c r="M3" s="2">
        <v>0</v>
      </c>
      <c r="N3" s="6">
        <v>1524</v>
      </c>
      <c r="O3" s="2">
        <v>19954</v>
      </c>
      <c r="P3" s="6" t="s">
        <v>19</v>
      </c>
      <c r="Q3" s="2">
        <v>0</v>
      </c>
      <c r="R3" s="6">
        <v>206</v>
      </c>
      <c r="S3" s="2">
        <v>671230</v>
      </c>
      <c r="T3" s="3">
        <v>1481084</v>
      </c>
      <c r="U3" s="2">
        <f>G3+T3</f>
        <v>1745441</v>
      </c>
    </row>
    <row r="4" spans="1:21">
      <c r="A4" s="2" t="s">
        <v>39</v>
      </c>
      <c r="B4" s="2">
        <v>2023</v>
      </c>
      <c r="C4" s="2">
        <v>0</v>
      </c>
      <c r="D4" s="2">
        <v>0</v>
      </c>
      <c r="E4" s="2">
        <v>0</v>
      </c>
      <c r="F4" s="2">
        <v>10771.89</v>
      </c>
      <c r="G4" s="3">
        <v>10771.89</v>
      </c>
      <c r="H4" s="6">
        <v>12</v>
      </c>
      <c r="I4" s="2">
        <v>20855.36</v>
      </c>
      <c r="J4" s="6">
        <v>14</v>
      </c>
      <c r="K4" s="2">
        <v>5114.7299999999996</v>
      </c>
      <c r="L4" s="6"/>
      <c r="M4" s="2"/>
      <c r="N4" s="6">
        <v>285</v>
      </c>
      <c r="O4" s="2">
        <v>31208.62</v>
      </c>
      <c r="P4" s="6">
        <v>121</v>
      </c>
      <c r="Q4" s="2">
        <v>291407.24</v>
      </c>
      <c r="R4" s="6" t="s">
        <v>19</v>
      </c>
      <c r="S4" s="2">
        <v>33188</v>
      </c>
      <c r="T4" s="3">
        <v>381773.95</v>
      </c>
      <c r="U4" s="2">
        <f t="shared" ref="U4:U36" si="0">G4+T4</f>
        <v>392545.84</v>
      </c>
    </row>
    <row r="5" spans="1:21">
      <c r="A5" s="2" t="s">
        <v>24</v>
      </c>
      <c r="B5" s="2">
        <v>2023</v>
      </c>
      <c r="C5" s="2">
        <v>10769</v>
      </c>
      <c r="D5" s="2">
        <v>0</v>
      </c>
      <c r="E5" s="2">
        <v>0</v>
      </c>
      <c r="F5" s="2">
        <v>0</v>
      </c>
      <c r="G5" s="3">
        <v>10769</v>
      </c>
      <c r="H5" s="6"/>
      <c r="I5" s="2"/>
      <c r="J5" s="6">
        <v>32</v>
      </c>
      <c r="K5" s="4">
        <v>10769</v>
      </c>
      <c r="L5" s="6"/>
      <c r="M5" s="2"/>
      <c r="N5" s="6">
        <v>111</v>
      </c>
      <c r="O5" s="2">
        <v>3432</v>
      </c>
      <c r="P5" s="6"/>
      <c r="Q5" s="2"/>
      <c r="R5" s="6">
        <v>54</v>
      </c>
      <c r="S5" s="5">
        <v>98024</v>
      </c>
      <c r="T5" s="3">
        <v>112225</v>
      </c>
      <c r="U5" s="2">
        <f t="shared" si="0"/>
        <v>122994</v>
      </c>
    </row>
    <row r="6" spans="1:21">
      <c r="A6" s="2" t="s">
        <v>50</v>
      </c>
      <c r="B6" s="2">
        <v>2023</v>
      </c>
      <c r="C6" s="2">
        <v>0</v>
      </c>
      <c r="D6" s="2">
        <v>0</v>
      </c>
      <c r="E6" s="2">
        <v>0</v>
      </c>
      <c r="F6" s="2">
        <v>16420</v>
      </c>
      <c r="G6" s="3">
        <v>16420</v>
      </c>
      <c r="H6" s="6">
        <v>26</v>
      </c>
      <c r="I6" s="2">
        <v>81490</v>
      </c>
      <c r="J6" s="6">
        <v>62</v>
      </c>
      <c r="K6" s="2">
        <v>47630</v>
      </c>
      <c r="L6" s="6"/>
      <c r="M6" s="2"/>
      <c r="N6" s="6">
        <v>1560</v>
      </c>
      <c r="O6" s="2">
        <v>72940</v>
      </c>
      <c r="P6" s="6">
        <v>246</v>
      </c>
      <c r="Q6" s="2">
        <v>345930</v>
      </c>
      <c r="R6" s="6">
        <v>174</v>
      </c>
      <c r="S6" s="2">
        <v>624510</v>
      </c>
      <c r="T6" s="3">
        <v>1172500</v>
      </c>
      <c r="U6" s="2">
        <f t="shared" si="0"/>
        <v>1188920</v>
      </c>
    </row>
    <row r="7" spans="1:21">
      <c r="A7" s="2" t="s">
        <v>41</v>
      </c>
      <c r="B7" s="2">
        <v>2023</v>
      </c>
      <c r="C7" s="2">
        <v>10456.77</v>
      </c>
      <c r="D7" s="2">
        <v>22569.55</v>
      </c>
      <c r="E7" s="2">
        <v>0</v>
      </c>
      <c r="F7" s="2">
        <v>0</v>
      </c>
      <c r="G7" s="3">
        <v>33026.32</v>
      </c>
      <c r="H7" s="6" t="s">
        <v>19</v>
      </c>
      <c r="I7" s="2">
        <v>20980.89</v>
      </c>
      <c r="J7" s="6"/>
      <c r="K7" s="2"/>
      <c r="L7" s="6"/>
      <c r="M7" s="2"/>
      <c r="N7" s="6">
        <v>159</v>
      </c>
      <c r="O7" s="2">
        <v>11426.01</v>
      </c>
      <c r="P7" s="6">
        <v>80</v>
      </c>
      <c r="Q7" s="2">
        <v>111121.92</v>
      </c>
      <c r="R7" s="6">
        <v>18</v>
      </c>
      <c r="S7" s="2">
        <v>119201.41</v>
      </c>
      <c r="T7" s="3">
        <v>262730.23</v>
      </c>
      <c r="U7" s="2">
        <f t="shared" si="0"/>
        <v>295756.55</v>
      </c>
    </row>
    <row r="8" spans="1:21">
      <c r="A8" s="2" t="s">
        <v>38</v>
      </c>
      <c r="B8" s="2">
        <v>2023</v>
      </c>
      <c r="C8" s="2">
        <v>0</v>
      </c>
      <c r="D8" s="2">
        <v>0</v>
      </c>
      <c r="E8" s="2">
        <v>0</v>
      </c>
      <c r="F8" s="2">
        <v>30642.7</v>
      </c>
      <c r="G8" s="3">
        <v>30642.7</v>
      </c>
      <c r="H8" s="6">
        <v>11</v>
      </c>
      <c r="I8" s="2">
        <v>16208</v>
      </c>
      <c r="J8" s="6" t="s">
        <v>19</v>
      </c>
      <c r="K8" s="2"/>
      <c r="L8" s="6">
        <v>52</v>
      </c>
      <c r="M8" s="2">
        <v>71776</v>
      </c>
      <c r="N8" s="6">
        <v>674</v>
      </c>
      <c r="O8" s="2">
        <v>15422</v>
      </c>
      <c r="P8" s="6">
        <v>184</v>
      </c>
      <c r="Q8" s="2">
        <v>499537</v>
      </c>
      <c r="R8" s="6" t="s">
        <v>19</v>
      </c>
      <c r="S8" s="2">
        <v>18720</v>
      </c>
      <c r="T8" s="3">
        <v>621663</v>
      </c>
      <c r="U8" s="2">
        <f t="shared" si="0"/>
        <v>652305.69999999995</v>
      </c>
    </row>
    <row r="9" spans="1:21">
      <c r="A9" s="2" t="s">
        <v>27</v>
      </c>
      <c r="B9" s="2">
        <v>2023</v>
      </c>
      <c r="C9" s="2">
        <v>30515</v>
      </c>
      <c r="D9" s="2">
        <v>0</v>
      </c>
      <c r="E9" s="2">
        <v>0</v>
      </c>
      <c r="F9" s="2">
        <v>0</v>
      </c>
      <c r="G9" s="3">
        <v>30515</v>
      </c>
      <c r="H9" s="6">
        <v>20</v>
      </c>
      <c r="I9" s="2">
        <v>35374</v>
      </c>
      <c r="J9" s="6">
        <v>101</v>
      </c>
      <c r="K9" s="2">
        <v>47490</v>
      </c>
      <c r="L9" s="6"/>
      <c r="M9" s="2"/>
      <c r="N9" s="6">
        <v>650</v>
      </c>
      <c r="O9" s="2">
        <v>7070</v>
      </c>
      <c r="P9" s="6">
        <v>130</v>
      </c>
      <c r="Q9" s="2">
        <v>197495</v>
      </c>
      <c r="R9" s="6">
        <v>21</v>
      </c>
      <c r="S9" s="2">
        <v>45362</v>
      </c>
      <c r="T9" s="3">
        <v>332791</v>
      </c>
      <c r="U9" s="2">
        <f t="shared" si="0"/>
        <v>363306</v>
      </c>
    </row>
    <row r="10" spans="1:21">
      <c r="A10" s="2" t="s">
        <v>44</v>
      </c>
      <c r="B10" s="2">
        <v>2023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  <c r="H10" s="6" t="s">
        <v>19</v>
      </c>
      <c r="I10" s="2">
        <v>16537.900000000001</v>
      </c>
      <c r="J10" s="6">
        <v>42</v>
      </c>
      <c r="K10" s="2">
        <v>86824.5</v>
      </c>
      <c r="L10" s="6"/>
      <c r="M10" s="2"/>
      <c r="N10" s="6">
        <v>65</v>
      </c>
      <c r="O10" s="2">
        <v>1240</v>
      </c>
      <c r="P10" s="6"/>
      <c r="Q10" s="2"/>
      <c r="R10" s="6"/>
      <c r="S10" s="2"/>
      <c r="T10" s="3">
        <v>104602.4</v>
      </c>
      <c r="U10" s="2">
        <f t="shared" si="0"/>
        <v>104602.4</v>
      </c>
    </row>
    <row r="11" spans="1:21">
      <c r="A11" s="2" t="s">
        <v>42</v>
      </c>
      <c r="B11" s="2">
        <v>2023</v>
      </c>
      <c r="C11" s="2">
        <v>33840.720000000001</v>
      </c>
      <c r="D11" s="2">
        <v>0</v>
      </c>
      <c r="E11" s="2">
        <v>0</v>
      </c>
      <c r="F11" s="2">
        <v>0</v>
      </c>
      <c r="G11" s="3">
        <v>33840.720000000001</v>
      </c>
      <c r="H11" s="6" t="s">
        <v>19</v>
      </c>
      <c r="I11" s="2">
        <v>0</v>
      </c>
      <c r="J11" s="6" t="s">
        <v>19</v>
      </c>
      <c r="K11" s="2">
        <v>0</v>
      </c>
      <c r="L11" s="6" t="s">
        <v>19</v>
      </c>
      <c r="M11" s="2">
        <v>0</v>
      </c>
      <c r="N11" s="6">
        <v>90</v>
      </c>
      <c r="O11" s="2">
        <v>7400</v>
      </c>
      <c r="P11" s="6" t="s">
        <v>19</v>
      </c>
      <c r="Q11" s="2">
        <v>11242</v>
      </c>
      <c r="R11" s="6" t="s">
        <v>19</v>
      </c>
      <c r="S11" s="2">
        <v>0</v>
      </c>
      <c r="T11" s="3">
        <v>18642</v>
      </c>
      <c r="U11" s="2">
        <f t="shared" si="0"/>
        <v>52482.720000000001</v>
      </c>
    </row>
    <row r="12" spans="1:21">
      <c r="A12" s="2" t="s">
        <v>33</v>
      </c>
      <c r="B12" s="2">
        <v>2023</v>
      </c>
      <c r="C12" s="2">
        <v>230302.5</v>
      </c>
      <c r="D12" s="2">
        <v>0</v>
      </c>
      <c r="E12" s="2">
        <v>0</v>
      </c>
      <c r="F12" s="2">
        <v>3850</v>
      </c>
      <c r="G12" s="3">
        <v>234152.5</v>
      </c>
      <c r="H12" s="6">
        <v>58</v>
      </c>
      <c r="I12" s="2">
        <v>116190.81</v>
      </c>
      <c r="J12" s="6">
        <v>519</v>
      </c>
      <c r="K12" s="2">
        <v>965052.04</v>
      </c>
      <c r="L12" s="6" t="s">
        <v>19</v>
      </c>
      <c r="M12" s="2">
        <v>0</v>
      </c>
      <c r="N12" s="6">
        <v>1454</v>
      </c>
      <c r="O12" s="2">
        <v>29442.98</v>
      </c>
      <c r="P12" s="6">
        <v>121</v>
      </c>
      <c r="Q12" s="2">
        <v>269561.8</v>
      </c>
      <c r="R12" s="6" t="s">
        <v>19</v>
      </c>
      <c r="S12" s="2">
        <v>16764.66</v>
      </c>
      <c r="T12" s="3">
        <v>1397012.29</v>
      </c>
      <c r="U12" s="2">
        <f t="shared" si="0"/>
        <v>1631164.79</v>
      </c>
    </row>
    <row r="13" spans="1:21">
      <c r="A13" s="2" t="s">
        <v>29</v>
      </c>
      <c r="B13" s="2">
        <v>2023</v>
      </c>
      <c r="C13" s="2">
        <v>59870.05</v>
      </c>
      <c r="D13" s="2">
        <v>0</v>
      </c>
      <c r="E13" s="2">
        <v>0</v>
      </c>
      <c r="F13" s="2">
        <v>67426.03</v>
      </c>
      <c r="G13" s="3">
        <v>127296.08</v>
      </c>
      <c r="H13" s="6">
        <v>41</v>
      </c>
      <c r="I13" s="2">
        <v>123158.85</v>
      </c>
      <c r="J13" s="6">
        <v>242</v>
      </c>
      <c r="K13" s="2">
        <v>175761.59</v>
      </c>
      <c r="L13" s="6">
        <v>35</v>
      </c>
      <c r="M13" s="2">
        <v>112464.54</v>
      </c>
      <c r="N13" s="6">
        <v>1941</v>
      </c>
      <c r="O13" s="2">
        <v>70173.679999999993</v>
      </c>
      <c r="P13" s="6">
        <v>443</v>
      </c>
      <c r="Q13" s="2">
        <v>1562735.6</v>
      </c>
      <c r="R13" s="6"/>
      <c r="S13" s="2"/>
      <c r="T13" s="3">
        <v>2044294.26</v>
      </c>
      <c r="U13" s="2">
        <f t="shared" si="0"/>
        <v>2171590.34</v>
      </c>
    </row>
    <row r="14" spans="1:21">
      <c r="A14" s="2" t="s">
        <v>35</v>
      </c>
      <c r="B14" s="2">
        <v>2023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  <c r="H14" s="6">
        <v>24</v>
      </c>
      <c r="I14" s="2">
        <v>17467</v>
      </c>
      <c r="J14" s="6">
        <v>192</v>
      </c>
      <c r="K14" s="2">
        <v>220168</v>
      </c>
      <c r="L14" s="6" t="s">
        <v>19</v>
      </c>
      <c r="M14" s="2">
        <v>0</v>
      </c>
      <c r="N14" s="6">
        <v>547</v>
      </c>
      <c r="O14" s="2">
        <v>22463</v>
      </c>
      <c r="P14" s="6">
        <v>91</v>
      </c>
      <c r="Q14" s="2">
        <v>98284</v>
      </c>
      <c r="R14" s="6">
        <v>20</v>
      </c>
      <c r="S14" s="2">
        <v>25260</v>
      </c>
      <c r="T14" s="3">
        <v>383642</v>
      </c>
      <c r="U14" s="2">
        <f t="shared" si="0"/>
        <v>383642</v>
      </c>
    </row>
    <row r="15" spans="1:21">
      <c r="A15" s="2" t="s">
        <v>40</v>
      </c>
      <c r="B15" s="2">
        <v>2023</v>
      </c>
      <c r="C15" s="2">
        <v>1297507.2</v>
      </c>
      <c r="D15" s="2">
        <v>14471.6</v>
      </c>
      <c r="E15" s="2">
        <v>0</v>
      </c>
      <c r="F15" s="2">
        <v>154336.6</v>
      </c>
      <c r="G15" s="3">
        <v>1466315.4</v>
      </c>
      <c r="H15" s="6">
        <v>75</v>
      </c>
      <c r="I15" s="2">
        <v>41011</v>
      </c>
      <c r="J15" s="6">
        <v>586</v>
      </c>
      <c r="K15" s="2">
        <v>400131</v>
      </c>
      <c r="L15" s="6">
        <v>0</v>
      </c>
      <c r="M15" s="2">
        <v>0</v>
      </c>
      <c r="N15" s="6">
        <v>6299</v>
      </c>
      <c r="O15" s="2">
        <v>229454</v>
      </c>
      <c r="P15" s="6">
        <v>281</v>
      </c>
      <c r="Q15" s="2">
        <v>628517</v>
      </c>
      <c r="R15" s="6">
        <v>182</v>
      </c>
      <c r="S15" s="2">
        <v>267036</v>
      </c>
      <c r="T15" s="3">
        <v>1669921</v>
      </c>
      <c r="U15" s="2">
        <f t="shared" si="0"/>
        <v>3136236.4</v>
      </c>
    </row>
    <row r="16" spans="1:21">
      <c r="A16" s="2" t="s">
        <v>48</v>
      </c>
      <c r="B16" s="2">
        <v>2023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  <c r="H16" s="6" t="s">
        <v>19</v>
      </c>
      <c r="I16" s="2">
        <v>1272.29</v>
      </c>
      <c r="J16" s="6" t="s">
        <v>19</v>
      </c>
      <c r="K16" s="2">
        <v>0</v>
      </c>
      <c r="L16" s="6"/>
      <c r="M16" s="2"/>
      <c r="N16" s="6" t="s">
        <v>19</v>
      </c>
      <c r="O16" s="2">
        <v>37363.56</v>
      </c>
      <c r="P16" s="6"/>
      <c r="Q16" s="2"/>
      <c r="R16" s="6" t="s">
        <v>19</v>
      </c>
      <c r="S16" s="2">
        <v>93605.9</v>
      </c>
      <c r="T16" s="3">
        <v>132241.75</v>
      </c>
      <c r="U16" s="2">
        <f t="shared" si="0"/>
        <v>132241.75</v>
      </c>
    </row>
    <row r="17" spans="1:21">
      <c r="A17" s="2" t="s">
        <v>46</v>
      </c>
      <c r="B17" s="2">
        <v>2023</v>
      </c>
      <c r="C17" s="2">
        <v>0</v>
      </c>
      <c r="D17" s="2">
        <v>0</v>
      </c>
      <c r="E17" s="2">
        <v>0</v>
      </c>
      <c r="F17" s="2">
        <v>0</v>
      </c>
      <c r="G17" s="3">
        <v>0</v>
      </c>
      <c r="H17" s="6">
        <v>28</v>
      </c>
      <c r="I17" s="2">
        <v>40579</v>
      </c>
      <c r="J17" s="6">
        <v>209</v>
      </c>
      <c r="K17" s="2">
        <v>386650</v>
      </c>
      <c r="L17" s="6">
        <v>23</v>
      </c>
      <c r="M17" s="2">
        <v>3857</v>
      </c>
      <c r="N17" s="6">
        <v>774</v>
      </c>
      <c r="O17" s="2">
        <v>48951</v>
      </c>
      <c r="P17" s="6">
        <v>183</v>
      </c>
      <c r="Q17" s="2">
        <v>204807</v>
      </c>
      <c r="R17" s="6" t="s">
        <v>19</v>
      </c>
      <c r="S17" s="2">
        <v>7193</v>
      </c>
      <c r="T17" s="3">
        <v>692037</v>
      </c>
      <c r="U17" s="2">
        <f t="shared" si="0"/>
        <v>692037</v>
      </c>
    </row>
    <row r="18" spans="1:21">
      <c r="A18" s="2" t="s">
        <v>21</v>
      </c>
      <c r="B18" s="2">
        <v>2023</v>
      </c>
      <c r="C18" s="2">
        <v>0</v>
      </c>
      <c r="D18" s="2">
        <v>0</v>
      </c>
      <c r="E18" s="2">
        <v>0</v>
      </c>
      <c r="F18" s="2">
        <v>0</v>
      </c>
      <c r="G18" s="3">
        <v>0</v>
      </c>
      <c r="H18" s="6">
        <v>26</v>
      </c>
      <c r="I18" s="2">
        <v>52080</v>
      </c>
      <c r="J18" s="6">
        <v>82</v>
      </c>
      <c r="K18" s="2">
        <v>49086</v>
      </c>
      <c r="L18" s="6"/>
      <c r="M18" s="2"/>
      <c r="N18" s="6">
        <v>375</v>
      </c>
      <c r="O18" s="2">
        <v>13421</v>
      </c>
      <c r="P18" s="6">
        <v>121</v>
      </c>
      <c r="Q18" s="2">
        <v>278701</v>
      </c>
      <c r="R18" s="6" t="s">
        <v>19</v>
      </c>
      <c r="S18" s="2">
        <v>37214</v>
      </c>
      <c r="T18" s="3">
        <v>430502</v>
      </c>
      <c r="U18" s="2">
        <f t="shared" si="0"/>
        <v>430502</v>
      </c>
    </row>
    <row r="19" spans="1:21">
      <c r="A19" s="2" t="s">
        <v>36</v>
      </c>
      <c r="B19" s="2">
        <v>2023</v>
      </c>
      <c r="C19" s="2">
        <v>308291.83</v>
      </c>
      <c r="D19" s="2">
        <v>0</v>
      </c>
      <c r="E19" s="2">
        <v>0</v>
      </c>
      <c r="F19" s="2">
        <v>315219.74</v>
      </c>
      <c r="G19" s="3">
        <v>623511.56999999995</v>
      </c>
      <c r="H19" s="6">
        <v>198</v>
      </c>
      <c r="I19" s="2">
        <v>147073.65</v>
      </c>
      <c r="J19" s="6">
        <v>740</v>
      </c>
      <c r="K19" s="5">
        <v>1906862.46</v>
      </c>
      <c r="L19" s="6" t="s">
        <v>19</v>
      </c>
      <c r="M19" s="2">
        <v>1238.4000000000001</v>
      </c>
      <c r="N19" s="6">
        <v>898</v>
      </c>
      <c r="O19" s="5">
        <v>45351.57</v>
      </c>
      <c r="P19" s="6"/>
      <c r="Q19" s="2"/>
      <c r="R19" s="6"/>
      <c r="S19" s="2"/>
      <c r="T19" s="3">
        <v>2100526.0800000001</v>
      </c>
      <c r="U19" s="2">
        <f t="shared" si="0"/>
        <v>2724037.65</v>
      </c>
    </row>
    <row r="20" spans="1:21">
      <c r="A20" s="2" t="s">
        <v>32</v>
      </c>
      <c r="B20" s="2">
        <v>2023</v>
      </c>
      <c r="C20" s="2">
        <v>91780</v>
      </c>
      <c r="D20" s="2">
        <v>8450</v>
      </c>
      <c r="E20" s="2">
        <v>5650</v>
      </c>
      <c r="F20" s="2">
        <v>0</v>
      </c>
      <c r="G20" s="3">
        <v>105880</v>
      </c>
      <c r="H20" s="6" t="s">
        <v>19</v>
      </c>
      <c r="I20" s="2"/>
      <c r="J20" s="6">
        <v>54</v>
      </c>
      <c r="K20" s="2">
        <v>22643</v>
      </c>
      <c r="L20" s="6"/>
      <c r="M20" s="2"/>
      <c r="N20" s="6" t="s">
        <v>19</v>
      </c>
      <c r="O20" s="2">
        <v>10432</v>
      </c>
      <c r="P20" s="6"/>
      <c r="Q20" s="2"/>
      <c r="R20" s="6">
        <v>83</v>
      </c>
      <c r="S20" s="2">
        <v>284316</v>
      </c>
      <c r="T20" s="3">
        <v>317391</v>
      </c>
      <c r="U20" s="2">
        <f t="shared" si="0"/>
        <v>423271</v>
      </c>
    </row>
    <row r="21" spans="1:21">
      <c r="A21" s="2" t="s">
        <v>52</v>
      </c>
      <c r="B21" s="2">
        <v>2023</v>
      </c>
      <c r="C21" s="2">
        <v>0</v>
      </c>
      <c r="D21" s="2">
        <v>0</v>
      </c>
      <c r="E21" s="2">
        <v>0</v>
      </c>
      <c r="F21" s="2">
        <v>7584.42</v>
      </c>
      <c r="G21" s="3">
        <v>7584.42</v>
      </c>
      <c r="H21" s="6" t="s">
        <v>19</v>
      </c>
      <c r="I21" s="2">
        <v>16236.9</v>
      </c>
      <c r="J21" s="6">
        <v>83</v>
      </c>
      <c r="K21" s="2">
        <v>23020.94</v>
      </c>
      <c r="L21" s="6"/>
      <c r="M21" s="2"/>
      <c r="N21" s="6">
        <v>90</v>
      </c>
      <c r="O21" s="2">
        <v>10450</v>
      </c>
      <c r="P21" s="6">
        <v>83</v>
      </c>
      <c r="Q21" s="2">
        <v>105575.47</v>
      </c>
      <c r="R21" s="6"/>
      <c r="S21" s="2"/>
      <c r="T21" s="3">
        <v>155283.31</v>
      </c>
      <c r="U21" s="2">
        <f t="shared" si="0"/>
        <v>162867.73000000001</v>
      </c>
    </row>
    <row r="22" spans="1:21">
      <c r="A22" s="2" t="s">
        <v>45</v>
      </c>
      <c r="B22" s="2">
        <v>2023</v>
      </c>
      <c r="C22" s="2">
        <v>0</v>
      </c>
      <c r="D22" s="2">
        <v>0</v>
      </c>
      <c r="E22" s="2">
        <v>0</v>
      </c>
      <c r="F22" s="2">
        <v>0</v>
      </c>
      <c r="G22" s="3">
        <v>59997</v>
      </c>
      <c r="H22" s="6">
        <v>16</v>
      </c>
      <c r="I22" s="2">
        <v>8652</v>
      </c>
      <c r="J22" s="6">
        <v>163</v>
      </c>
      <c r="K22" s="2">
        <v>92649</v>
      </c>
      <c r="L22" s="6" t="s">
        <v>19</v>
      </c>
      <c r="M22" s="2">
        <v>0</v>
      </c>
      <c r="N22" s="6">
        <v>1689</v>
      </c>
      <c r="O22" s="2">
        <v>49832</v>
      </c>
      <c r="P22" s="6">
        <v>161</v>
      </c>
      <c r="Q22" s="2">
        <v>392755</v>
      </c>
      <c r="R22" s="6">
        <v>145</v>
      </c>
      <c r="S22" s="2">
        <v>301424</v>
      </c>
      <c r="T22" s="3">
        <v>845312</v>
      </c>
      <c r="U22" s="2">
        <f t="shared" si="0"/>
        <v>905309</v>
      </c>
    </row>
    <row r="23" spans="1:21">
      <c r="A23" s="2" t="s">
        <v>23</v>
      </c>
      <c r="B23" s="2">
        <v>2023</v>
      </c>
      <c r="C23" s="2">
        <v>37944.57</v>
      </c>
      <c r="D23" s="2">
        <v>0</v>
      </c>
      <c r="E23" s="2">
        <v>0</v>
      </c>
      <c r="F23" s="2">
        <v>32688.720000000001</v>
      </c>
      <c r="G23" s="3">
        <v>70633.289999999994</v>
      </c>
      <c r="H23" s="6">
        <v>14</v>
      </c>
      <c r="I23" s="2">
        <v>23482.59</v>
      </c>
      <c r="J23" s="6">
        <v>277</v>
      </c>
      <c r="K23" s="2">
        <v>457370.45</v>
      </c>
      <c r="L23" s="6"/>
      <c r="M23" s="2"/>
      <c r="N23" s="6" t="s">
        <v>19</v>
      </c>
      <c r="O23" s="2">
        <v>53216.15</v>
      </c>
      <c r="P23" s="6"/>
      <c r="Q23" s="2"/>
      <c r="R23" s="6"/>
      <c r="S23" s="2"/>
      <c r="T23" s="3">
        <v>534069.18999999994</v>
      </c>
      <c r="U23" s="2">
        <f t="shared" si="0"/>
        <v>604702.48</v>
      </c>
    </row>
    <row r="24" spans="1:21">
      <c r="A24" s="2" t="s">
        <v>25</v>
      </c>
      <c r="B24" s="2">
        <v>2023</v>
      </c>
      <c r="C24" s="2">
        <v>9529.4500000000007</v>
      </c>
      <c r="D24" s="2">
        <v>0</v>
      </c>
      <c r="E24" s="2">
        <v>0</v>
      </c>
      <c r="F24" s="2">
        <v>0</v>
      </c>
      <c r="G24" s="3">
        <v>9529.4500000000007</v>
      </c>
      <c r="H24" s="6">
        <v>18.5</v>
      </c>
      <c r="I24" s="2">
        <v>31136</v>
      </c>
      <c r="J24" s="6" t="s">
        <v>19</v>
      </c>
      <c r="K24" s="2">
        <v>3024</v>
      </c>
      <c r="L24" s="6"/>
      <c r="M24" s="2"/>
      <c r="N24" s="6" t="s">
        <v>19</v>
      </c>
      <c r="O24" s="2"/>
      <c r="P24" s="6">
        <v>244.5</v>
      </c>
      <c r="Q24" s="2">
        <v>391358</v>
      </c>
      <c r="R24" s="6">
        <v>118.5</v>
      </c>
      <c r="S24" s="2">
        <v>284154</v>
      </c>
      <c r="T24" s="3">
        <v>709672</v>
      </c>
      <c r="U24" s="2">
        <f t="shared" si="0"/>
        <v>719201.45</v>
      </c>
    </row>
    <row r="25" spans="1:21">
      <c r="A25" s="2" t="s">
        <v>47</v>
      </c>
      <c r="B25" s="2">
        <v>2023</v>
      </c>
      <c r="C25" s="2">
        <v>161487.88</v>
      </c>
      <c r="D25" s="2">
        <v>0</v>
      </c>
      <c r="E25" s="2">
        <v>0</v>
      </c>
      <c r="F25" s="2">
        <v>81436.08</v>
      </c>
      <c r="G25" s="3">
        <v>242923.96</v>
      </c>
      <c r="H25" s="6">
        <v>51</v>
      </c>
      <c r="I25" s="2">
        <v>62343</v>
      </c>
      <c r="J25" s="6">
        <v>1153</v>
      </c>
      <c r="K25" s="2">
        <v>1084349</v>
      </c>
      <c r="L25" s="6"/>
      <c r="M25" s="2"/>
      <c r="N25" s="6" t="s">
        <v>19</v>
      </c>
      <c r="O25" s="2">
        <v>75722</v>
      </c>
      <c r="P25" s="6" t="s">
        <v>19</v>
      </c>
      <c r="Q25" s="2">
        <v>24106</v>
      </c>
      <c r="R25" s="6" t="s">
        <v>19</v>
      </c>
      <c r="S25" s="2">
        <v>827056</v>
      </c>
      <c r="T25" s="3">
        <v>2073576</v>
      </c>
      <c r="U25" s="2">
        <f t="shared" si="0"/>
        <v>2316499.96</v>
      </c>
    </row>
    <row r="26" spans="1:21">
      <c r="A26" s="2" t="s">
        <v>37</v>
      </c>
      <c r="B26" s="2">
        <v>2023</v>
      </c>
      <c r="C26" s="2">
        <v>0</v>
      </c>
      <c r="D26" s="2">
        <v>0</v>
      </c>
      <c r="E26" s="2">
        <v>0</v>
      </c>
      <c r="F26" s="2">
        <v>15437.6</v>
      </c>
      <c r="G26" s="3">
        <v>15437.6</v>
      </c>
      <c r="H26" s="6">
        <v>44</v>
      </c>
      <c r="I26" s="2">
        <v>116229</v>
      </c>
      <c r="J26" s="6">
        <v>165</v>
      </c>
      <c r="K26" s="2">
        <v>543660</v>
      </c>
      <c r="L26" s="6">
        <v>30</v>
      </c>
      <c r="M26" s="2">
        <v>40649</v>
      </c>
      <c r="N26" s="6" t="s">
        <v>19</v>
      </c>
      <c r="O26" s="2">
        <v>50166</v>
      </c>
      <c r="P26" s="6">
        <v>331</v>
      </c>
      <c r="Q26" s="2">
        <v>611018</v>
      </c>
      <c r="R26" s="6" t="s">
        <v>19</v>
      </c>
      <c r="S26" s="2">
        <v>75128</v>
      </c>
      <c r="T26" s="3">
        <v>1436850</v>
      </c>
      <c r="U26" s="2">
        <f t="shared" si="0"/>
        <v>1452287.6</v>
      </c>
    </row>
    <row r="27" spans="1:21">
      <c r="A27" s="2" t="s">
        <v>49</v>
      </c>
      <c r="B27" s="2">
        <v>2023</v>
      </c>
      <c r="C27" s="2">
        <v>145649.32999999999</v>
      </c>
      <c r="D27" s="2"/>
      <c r="E27" s="2">
        <v>0</v>
      </c>
      <c r="F27" s="2">
        <v>64196.04</v>
      </c>
      <c r="G27" s="3">
        <v>209845.37</v>
      </c>
      <c r="H27" s="6">
        <v>32</v>
      </c>
      <c r="I27" s="2">
        <v>112106.78</v>
      </c>
      <c r="J27" s="6">
        <v>552</v>
      </c>
      <c r="K27" s="2">
        <v>564712.5</v>
      </c>
      <c r="L27" s="6">
        <v>99</v>
      </c>
      <c r="M27" s="2">
        <v>42954.17</v>
      </c>
      <c r="N27" s="6">
        <v>1577</v>
      </c>
      <c r="O27" s="2">
        <v>82106.8</v>
      </c>
      <c r="P27" s="6"/>
      <c r="Q27" s="2"/>
      <c r="R27" s="6">
        <v>280</v>
      </c>
      <c r="S27" s="2">
        <v>582676.02</v>
      </c>
      <c r="T27" s="3">
        <v>1384556.27</v>
      </c>
      <c r="U27" s="2">
        <f t="shared" si="0"/>
        <v>1594401.6400000001</v>
      </c>
    </row>
    <row r="28" spans="1:21">
      <c r="A28" s="2" t="s">
        <v>22</v>
      </c>
      <c r="B28" s="2">
        <v>2023</v>
      </c>
      <c r="C28" s="2">
        <v>863158.94</v>
      </c>
      <c r="D28" s="2">
        <v>0</v>
      </c>
      <c r="E28" s="2">
        <v>0</v>
      </c>
      <c r="F28" s="2">
        <v>0</v>
      </c>
      <c r="G28" s="3">
        <v>863158.94</v>
      </c>
      <c r="H28" s="6">
        <v>43</v>
      </c>
      <c r="I28" s="2">
        <v>11593.23</v>
      </c>
      <c r="J28" s="6">
        <v>369</v>
      </c>
      <c r="K28" s="2">
        <v>85832.45</v>
      </c>
      <c r="L28" s="6">
        <v>28</v>
      </c>
      <c r="M28" s="2">
        <v>718.64</v>
      </c>
      <c r="N28" s="6">
        <v>537</v>
      </c>
      <c r="O28" s="2">
        <v>32004.6</v>
      </c>
      <c r="P28" s="6" t="s">
        <v>19</v>
      </c>
      <c r="Q28" s="2">
        <v>0</v>
      </c>
      <c r="R28" s="6" t="s">
        <v>19</v>
      </c>
      <c r="S28" s="2">
        <v>3569.87</v>
      </c>
      <c r="T28" s="3">
        <v>133718.79</v>
      </c>
      <c r="U28" s="2">
        <f t="shared" si="0"/>
        <v>996877.73</v>
      </c>
    </row>
    <row r="29" spans="1:21">
      <c r="A29" s="2" t="s">
        <v>26</v>
      </c>
      <c r="B29" s="2">
        <v>2023</v>
      </c>
      <c r="C29" s="2">
        <v>2473962</v>
      </c>
      <c r="D29" s="2">
        <v>0</v>
      </c>
      <c r="E29" s="2">
        <v>0</v>
      </c>
      <c r="F29" s="2">
        <v>442152</v>
      </c>
      <c r="G29" s="3">
        <v>2916114</v>
      </c>
      <c r="H29" s="6">
        <v>32</v>
      </c>
      <c r="I29" s="2">
        <v>115569.7</v>
      </c>
      <c r="J29" s="6">
        <v>1040</v>
      </c>
      <c r="K29" s="2">
        <v>1796177</v>
      </c>
      <c r="L29" s="6"/>
      <c r="M29" s="2"/>
      <c r="N29" s="6">
        <v>9166</v>
      </c>
      <c r="O29" s="2">
        <v>211436.43</v>
      </c>
      <c r="P29" s="6">
        <v>65</v>
      </c>
      <c r="Q29" s="2">
        <v>214652.43</v>
      </c>
      <c r="R29" s="6">
        <v>214</v>
      </c>
      <c r="S29" s="2">
        <v>644526.30000000005</v>
      </c>
      <c r="T29" s="3">
        <v>2982361.86</v>
      </c>
      <c r="U29" s="2">
        <f t="shared" si="0"/>
        <v>5898475.8599999994</v>
      </c>
    </row>
    <row r="30" spans="1:21">
      <c r="A30" s="2" t="s">
        <v>18</v>
      </c>
      <c r="B30" s="2">
        <v>2023</v>
      </c>
      <c r="C30" s="2">
        <v>0</v>
      </c>
      <c r="D30" s="2">
        <v>0</v>
      </c>
      <c r="E30" s="2">
        <v>0</v>
      </c>
      <c r="F30" s="2">
        <v>8153.16</v>
      </c>
      <c r="G30" s="3">
        <v>8153.16</v>
      </c>
      <c r="H30" s="6" t="s">
        <v>19</v>
      </c>
      <c r="I30" s="2">
        <v>15025.33</v>
      </c>
      <c r="J30" s="6">
        <v>26</v>
      </c>
      <c r="K30" s="2">
        <v>19083.72</v>
      </c>
      <c r="L30" s="6" t="s">
        <v>19</v>
      </c>
      <c r="M30" s="2">
        <v>0</v>
      </c>
      <c r="N30" s="6">
        <v>256</v>
      </c>
      <c r="O30" s="2">
        <v>8076</v>
      </c>
      <c r="P30" s="6">
        <v>121</v>
      </c>
      <c r="Q30" s="2">
        <v>273187.86</v>
      </c>
      <c r="R30" s="6" t="s">
        <v>19</v>
      </c>
      <c r="S30" s="2">
        <v>0</v>
      </c>
      <c r="T30" s="3">
        <v>315372.90999999997</v>
      </c>
      <c r="U30" s="2">
        <f t="shared" si="0"/>
        <v>323526.06999999995</v>
      </c>
    </row>
    <row r="31" spans="1:21">
      <c r="A31" s="2" t="s">
        <v>51</v>
      </c>
      <c r="B31" s="2">
        <v>2023</v>
      </c>
      <c r="C31" s="2">
        <v>0</v>
      </c>
      <c r="D31" s="2">
        <v>0</v>
      </c>
      <c r="E31" s="2">
        <v>0</v>
      </c>
      <c r="F31" s="2">
        <v>0</v>
      </c>
      <c r="G31" s="3">
        <v>0</v>
      </c>
      <c r="H31" s="6">
        <v>16</v>
      </c>
      <c r="I31" s="2">
        <v>49134.13</v>
      </c>
      <c r="J31" s="6">
        <v>24</v>
      </c>
      <c r="K31" s="2">
        <v>5563.26</v>
      </c>
      <c r="L31" s="6" t="s">
        <v>19</v>
      </c>
      <c r="M31" s="2">
        <v>574.1</v>
      </c>
      <c r="N31" s="6">
        <v>553</v>
      </c>
      <c r="O31" s="2">
        <v>23616.58</v>
      </c>
      <c r="P31" s="6">
        <v>166</v>
      </c>
      <c r="Q31" s="2">
        <v>408342.98</v>
      </c>
      <c r="R31" s="6">
        <v>15</v>
      </c>
      <c r="S31" s="2">
        <v>89339.56</v>
      </c>
      <c r="T31" s="3">
        <v>576570.61</v>
      </c>
      <c r="U31" s="2">
        <f t="shared" si="0"/>
        <v>576570.61</v>
      </c>
    </row>
    <row r="32" spans="1:21">
      <c r="A32" s="2" t="s">
        <v>34</v>
      </c>
      <c r="B32" s="2">
        <v>2023</v>
      </c>
      <c r="C32" s="2">
        <v>0</v>
      </c>
      <c r="D32" s="2">
        <v>0</v>
      </c>
      <c r="E32" s="2">
        <v>0</v>
      </c>
      <c r="F32" s="2">
        <v>0</v>
      </c>
      <c r="G32" s="3">
        <v>0</v>
      </c>
      <c r="H32" s="6">
        <v>17</v>
      </c>
      <c r="I32" s="2">
        <v>30555</v>
      </c>
      <c r="J32" s="6">
        <v>161</v>
      </c>
      <c r="K32" s="2">
        <v>274101</v>
      </c>
      <c r="L32" s="6">
        <v>24</v>
      </c>
      <c r="M32" s="2">
        <v>25476</v>
      </c>
      <c r="N32" s="6">
        <v>504</v>
      </c>
      <c r="O32" s="2">
        <v>19051</v>
      </c>
      <c r="P32" s="6">
        <v>191</v>
      </c>
      <c r="Q32" s="2">
        <v>304656</v>
      </c>
      <c r="R32" s="6" t="s">
        <v>19</v>
      </c>
      <c r="S32" s="2"/>
      <c r="T32" s="3">
        <v>653839</v>
      </c>
      <c r="U32" s="2">
        <f t="shared" si="0"/>
        <v>653839</v>
      </c>
    </row>
    <row r="33" spans="1:21">
      <c r="A33" s="2" t="s">
        <v>20</v>
      </c>
      <c r="B33" s="2">
        <v>2023</v>
      </c>
      <c r="C33" s="2">
        <v>0</v>
      </c>
      <c r="D33" s="2">
        <v>0</v>
      </c>
      <c r="E33" s="2">
        <v>0</v>
      </c>
      <c r="F33" s="2">
        <v>0</v>
      </c>
      <c r="G33" s="3">
        <v>0</v>
      </c>
      <c r="H33" s="6">
        <v>37</v>
      </c>
      <c r="I33" s="2">
        <v>64492.04</v>
      </c>
      <c r="J33" s="6">
        <v>381</v>
      </c>
      <c r="K33" s="2">
        <v>655558.75</v>
      </c>
      <c r="L33" s="6">
        <v>14</v>
      </c>
      <c r="M33" s="2">
        <v>85545.9</v>
      </c>
      <c r="N33" s="6">
        <v>1021</v>
      </c>
      <c r="O33" s="2">
        <v>43058.239999999998</v>
      </c>
      <c r="P33" s="6">
        <v>399</v>
      </c>
      <c r="Q33" s="2">
        <v>452784.02</v>
      </c>
      <c r="R33" s="6">
        <v>127</v>
      </c>
      <c r="S33" s="2">
        <v>126354.01</v>
      </c>
      <c r="T33" s="3">
        <v>1427792.96</v>
      </c>
      <c r="U33" s="2">
        <f t="shared" si="0"/>
        <v>1427792.96</v>
      </c>
    </row>
    <row r="34" spans="1:21">
      <c r="A34" s="2" t="s">
        <v>28</v>
      </c>
      <c r="B34" s="2">
        <v>2023</v>
      </c>
      <c r="C34" s="2">
        <v>5085437</v>
      </c>
      <c r="D34" s="2">
        <v>0</v>
      </c>
      <c r="E34" s="2">
        <v>0</v>
      </c>
      <c r="F34" s="2">
        <v>664145</v>
      </c>
      <c r="G34" s="3">
        <v>5749582</v>
      </c>
      <c r="H34" s="6">
        <v>11</v>
      </c>
      <c r="I34" s="2">
        <v>22779</v>
      </c>
      <c r="J34" s="6">
        <v>658</v>
      </c>
      <c r="K34" s="2">
        <v>352950</v>
      </c>
      <c r="L34" s="6"/>
      <c r="M34" s="2"/>
      <c r="N34" s="6"/>
      <c r="O34" s="2"/>
      <c r="P34" s="6"/>
      <c r="Q34" s="2"/>
      <c r="R34" s="6">
        <v>345</v>
      </c>
      <c r="S34" s="2">
        <v>677095</v>
      </c>
      <c r="T34" s="3">
        <v>1052824</v>
      </c>
      <c r="U34" s="2">
        <f t="shared" si="0"/>
        <v>6802406</v>
      </c>
    </row>
    <row r="35" spans="1:21">
      <c r="A35" s="2" t="s">
        <v>43</v>
      </c>
      <c r="B35" s="2">
        <v>2023</v>
      </c>
      <c r="C35" s="2">
        <v>0</v>
      </c>
      <c r="D35" s="2">
        <v>0</v>
      </c>
      <c r="E35" s="2">
        <v>0</v>
      </c>
      <c r="F35" s="2">
        <v>0</v>
      </c>
      <c r="G35" s="3">
        <v>0</v>
      </c>
      <c r="H35" s="6" t="s">
        <v>19</v>
      </c>
      <c r="I35" s="2">
        <v>4613</v>
      </c>
      <c r="J35" s="6">
        <v>70</v>
      </c>
      <c r="K35" s="2">
        <v>47332</v>
      </c>
      <c r="L35" s="6"/>
      <c r="M35" s="2"/>
      <c r="N35" s="6">
        <v>364</v>
      </c>
      <c r="O35" s="2">
        <v>20095</v>
      </c>
      <c r="P35" s="6">
        <v>80</v>
      </c>
      <c r="Q35" s="2">
        <v>58028</v>
      </c>
      <c r="R35" s="6">
        <v>90</v>
      </c>
      <c r="S35" s="2">
        <v>80419</v>
      </c>
      <c r="T35" s="3">
        <v>210487</v>
      </c>
      <c r="U35" s="2">
        <f t="shared" si="0"/>
        <v>210487</v>
      </c>
    </row>
    <row r="36" spans="1:21">
      <c r="A36" s="2" t="s">
        <v>31</v>
      </c>
      <c r="B36" s="2">
        <v>2023</v>
      </c>
      <c r="C36" s="2">
        <v>0</v>
      </c>
      <c r="D36" s="2">
        <v>0</v>
      </c>
      <c r="E36" s="2">
        <v>0</v>
      </c>
      <c r="F36" s="2">
        <v>17189.93</v>
      </c>
      <c r="G36" s="3">
        <v>17189.93</v>
      </c>
      <c r="H36" s="6">
        <v>18</v>
      </c>
      <c r="I36" s="2">
        <v>37561</v>
      </c>
      <c r="J36" s="6">
        <v>125</v>
      </c>
      <c r="K36" s="2">
        <v>306595</v>
      </c>
      <c r="L36" s="6" t="s">
        <v>19</v>
      </c>
      <c r="M36" s="2">
        <v>0</v>
      </c>
      <c r="N36" s="6">
        <v>143</v>
      </c>
      <c r="O36" s="2">
        <v>4123</v>
      </c>
      <c r="P36" s="6">
        <v>143</v>
      </c>
      <c r="Q36" s="2">
        <v>344156</v>
      </c>
      <c r="R36" s="6" t="s">
        <v>19</v>
      </c>
      <c r="S36" s="2">
        <v>0</v>
      </c>
      <c r="T36" s="3">
        <v>692435</v>
      </c>
      <c r="U36" s="2">
        <f t="shared" si="0"/>
        <v>709624.93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Massenko Valtteri (ELY)</dc:creator>
  <cp:lastModifiedBy>Ketola Päivi</cp:lastModifiedBy>
  <dcterms:created xsi:type="dcterms:W3CDTF">2024-10-30T07:51:12Z</dcterms:created>
  <dcterms:modified xsi:type="dcterms:W3CDTF">2025-12-17T10:15:12Z</dcterms:modified>
</cp:coreProperties>
</file>