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esktop\tietotraficom\"/>
    </mc:Choice>
  </mc:AlternateContent>
  <xr:revisionPtr revIDLastSave="0" documentId="8_{D844EC33-8F08-46CF-BBD5-AB33498E3358}" xr6:coauthVersionLast="47" xr6:coauthVersionMax="47" xr10:uidLastSave="{00000000-0000-0000-0000-000000000000}"/>
  <bookViews>
    <workbookView xWindow="1650" yWindow="6190" windowWidth="25270" windowHeight="13630" xr2:uid="{533180AD-F2E6-40CA-8F6E-DF8BBBB90479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" l="1"/>
  <c r="E23" i="1"/>
  <c r="J20" i="1"/>
  <c r="I20" i="1"/>
  <c r="G20" i="1"/>
  <c r="F20" i="1"/>
  <c r="J19" i="1"/>
  <c r="I19" i="1"/>
  <c r="G19" i="1"/>
  <c r="F19" i="1"/>
  <c r="J18" i="1"/>
  <c r="I18" i="1"/>
  <c r="G18" i="1"/>
  <c r="F18" i="1"/>
  <c r="J17" i="1"/>
  <c r="I17" i="1"/>
  <c r="G17" i="1"/>
  <c r="F17" i="1"/>
  <c r="J14" i="1"/>
  <c r="I14" i="1"/>
  <c r="G14" i="1"/>
  <c r="F14" i="1"/>
  <c r="J13" i="1"/>
  <c r="I13" i="1"/>
  <c r="G13" i="1"/>
  <c r="F13" i="1"/>
  <c r="J12" i="1"/>
  <c r="I12" i="1"/>
  <c r="G12" i="1"/>
  <c r="F12" i="1"/>
  <c r="J23" i="1" l="1"/>
  <c r="F23" i="1"/>
  <c r="G23" i="1"/>
  <c r="I23" i="1"/>
</calcChain>
</file>

<file path=xl/sharedStrings.xml><?xml version="1.0" encoding="utf-8"?>
<sst xmlns="http://schemas.openxmlformats.org/spreadsheetml/2006/main" count="26" uniqueCount="23">
  <si>
    <t>Aineistot:</t>
  </si>
  <si>
    <t>Tiheydet ovat onn./100 tiekm ja asteet onn. / 100 milj. autokm</t>
  </si>
  <si>
    <t>tiepituus km</t>
  </si>
  <si>
    <t>liikennesuorite milj. autokm</t>
  </si>
  <si>
    <t>kpl</t>
  </si>
  <si>
    <t>tiheys</t>
  </si>
  <si>
    <t>aste</t>
  </si>
  <si>
    <t>Moottoritiet</t>
  </si>
  <si>
    <t>Moottoriliikennetiet (sisältää 1- ja 2-ajorataiset)</t>
  </si>
  <si>
    <t>Muut 2-ajorataiset tiet</t>
  </si>
  <si>
    <t>1-ajorataiset</t>
  </si>
  <si>
    <t>Yhteensä</t>
  </si>
  <si>
    <t xml:space="preserve"> </t>
  </si>
  <si>
    <t xml:space="preserve">   valtatiet</t>
  </si>
  <si>
    <t xml:space="preserve">   kantatiet</t>
  </si>
  <si>
    <t xml:space="preserve">   seututiet</t>
  </si>
  <si>
    <t xml:space="preserve">   yhdystiet  </t>
  </si>
  <si>
    <t>1.6.2026 Riikka Rajamäki</t>
  </si>
  <si>
    <t>Luokkaan "muut kaksiajorataiset tiet" on laskettu tiet, joilla on kentässä "vaylan_luonne_selit" arvona "2-ajoratainen tie", pois lukien moottoritiet, moottoriliikennetiet ja "vaylan_luonteen_tarkennus_selite"-kentän ryhmä "Muut ohituskaistat".</t>
  </si>
  <si>
    <t>Tiepituus ja liikennesuorite eri tieluokilla on peräisin Väyläviraston VALA-ohjelman nykytilatiedoista, haettu VALAsta 5.4.2026. Toiminnalliset tieluokat on määritelty VALAn raportissa olevan tieluokan, ei tienumeron mukaan. Raportissa oli kantatieksi merkitty tie, jonka tienumero oli suurempi kuin 1000.</t>
  </si>
  <si>
    <t>kuolemaan johtaneet onnettomuudet 2025</t>
  </si>
  <si>
    <t>henkilövahinkoon johtaneet onnettomuudet 2025</t>
  </si>
  <si>
    <t>Onnettomuustiedot ovat Väyläviraston onnettomuusrekisteristä, 30.3.2026 tilanne. Ne on liitetty tieosoitteen perusteella tieluokkatietoihin. Ramppien, kiertoliittymien ja pyöräteiden osoitteissa oleville onnettomuuksile on haettu varsinaisen tien tieluokkatiedot.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</si>
</sst>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7" xfId="0" applyBorder="1"/>
    <xf numFmtId="9" fontId="0" fillId="0" borderId="0" xfId="1" applyFont="1"/>
    <xf numFmtId="1" fontId="0" fillId="0" borderId="0" xfId="1" applyNumberFormat="1" applyFont="1"/>
    <xf numFmtId="0" fontId="2" fillId="0" borderId="0" xfId="0" applyFont="1"/>
    <xf numFmtId="0" fontId="3" fillId="0" borderId="0" xfId="0" applyFont="1"/>
    <xf numFmtId="0" fontId="2" fillId="0" borderId="2" xfId="0" applyFont="1" applyBorder="1"/>
    <xf numFmtId="0" fontId="2" fillId="0" borderId="1" xfId="0" applyFont="1" applyBorder="1"/>
    <xf numFmtId="0" fontId="2" fillId="0" borderId="3" xfId="0" applyFont="1" applyBorder="1"/>
    <xf numFmtId="164" fontId="3" fillId="0" borderId="0" xfId="0" applyNumberFormat="1" applyFont="1"/>
    <xf numFmtId="164" fontId="3" fillId="0" borderId="3" xfId="0" applyNumberFormat="1" applyFont="1" applyBorder="1"/>
    <xf numFmtId="0" fontId="3" fillId="0" borderId="2" xfId="0" applyFont="1" applyBorder="1"/>
    <xf numFmtId="1" fontId="3" fillId="0" borderId="2" xfId="0" applyNumberFormat="1" applyFont="1" applyBorder="1"/>
    <xf numFmtId="2" fontId="3" fillId="0" borderId="3" xfId="0" applyNumberFormat="1" applyFont="1" applyBorder="1"/>
    <xf numFmtId="2" fontId="3" fillId="0" borderId="0" xfId="0" applyNumberFormat="1" applyFont="1"/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1" fontId="3" fillId="0" borderId="1" xfId="0" applyNumberFormat="1" applyFont="1" applyBorder="1"/>
    <xf numFmtId="0" fontId="3" fillId="0" borderId="1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06477-42E8-425B-B073-DA8A29A83A7B}">
  <dimension ref="A1:L25"/>
  <sheetViews>
    <sheetView tabSelected="1" workbookViewId="0">
      <selection activeCell="C10" sqref="C10:C11"/>
    </sheetView>
  </sheetViews>
  <sheetFormatPr defaultRowHeight="14.5" x14ac:dyDescent="0.35"/>
  <cols>
    <col min="1" max="1" width="30.81640625" customWidth="1"/>
    <col min="2" max="2" width="45" customWidth="1"/>
    <col min="3" max="3" width="16.7265625" customWidth="1"/>
    <col min="4" max="4" width="16.54296875" customWidth="1"/>
    <col min="5" max="5" width="15" customWidth="1"/>
    <col min="6" max="6" width="12.1796875" customWidth="1"/>
    <col min="7" max="7" width="12" customWidth="1"/>
    <col min="8" max="8" width="16.26953125" customWidth="1"/>
    <col min="9" max="9" width="13.1796875" customWidth="1"/>
    <col min="10" max="10" width="17.1796875" customWidth="1"/>
  </cols>
  <sheetData>
    <row r="1" spans="1:12" x14ac:dyDescent="0.35">
      <c r="A1" t="s">
        <v>17</v>
      </c>
    </row>
    <row r="2" spans="1:12" x14ac:dyDescent="0.35">
      <c r="A2" t="s">
        <v>0</v>
      </c>
    </row>
    <row r="3" spans="1:12" x14ac:dyDescent="0.35">
      <c r="A3" s="7" t="s">
        <v>19</v>
      </c>
    </row>
    <row r="4" spans="1:12" x14ac:dyDescent="0.35">
      <c r="A4" s="7" t="s">
        <v>18</v>
      </c>
    </row>
    <row r="5" spans="1:12" ht="15.75" customHeight="1" x14ac:dyDescent="0.35">
      <c r="A5" s="7" t="s">
        <v>22</v>
      </c>
    </row>
    <row r="8" spans="1:12" x14ac:dyDescent="0.35">
      <c r="A8" t="s">
        <v>1</v>
      </c>
    </row>
    <row r="10" spans="1:12" x14ac:dyDescent="0.35">
      <c r="C10" s="17" t="s">
        <v>2</v>
      </c>
      <c r="D10" s="17" t="s">
        <v>3</v>
      </c>
      <c r="E10" s="19" t="s">
        <v>20</v>
      </c>
      <c r="F10" s="20"/>
      <c r="G10" s="21"/>
      <c r="H10" s="19" t="s">
        <v>21</v>
      </c>
      <c r="I10" s="20"/>
      <c r="J10" s="21"/>
    </row>
    <row r="11" spans="1:12" x14ac:dyDescent="0.35">
      <c r="B11" s="1"/>
      <c r="C11" s="18"/>
      <c r="D11" s="18"/>
      <c r="E11" s="2" t="s">
        <v>4</v>
      </c>
      <c r="F11" s="1" t="s">
        <v>5</v>
      </c>
      <c r="G11" s="3" t="s">
        <v>6</v>
      </c>
      <c r="H11" s="2" t="s">
        <v>4</v>
      </c>
      <c r="I11" s="1" t="s">
        <v>5</v>
      </c>
      <c r="J11" s="3" t="s">
        <v>6</v>
      </c>
    </row>
    <row r="12" spans="1:12" x14ac:dyDescent="0.35">
      <c r="B12" t="s">
        <v>7</v>
      </c>
      <c r="C12" s="22">
        <v>948</v>
      </c>
      <c r="D12" s="22">
        <v>8043</v>
      </c>
      <c r="E12" s="13">
        <v>4</v>
      </c>
      <c r="F12" s="16">
        <f>E12/$C12*100</f>
        <v>0.42194092827004215</v>
      </c>
      <c r="G12" s="15">
        <f>E12/$D12*100</f>
        <v>4.973268680840482E-2</v>
      </c>
      <c r="H12" s="7">
        <v>117</v>
      </c>
      <c r="I12" s="11">
        <f>H12/$C12*100</f>
        <v>12.341772151898734</v>
      </c>
      <c r="J12" s="12">
        <f t="shared" ref="J12:J23" si="0">H12/$D12*100</f>
        <v>1.454681089145841</v>
      </c>
      <c r="L12" s="4"/>
    </row>
    <row r="13" spans="1:12" x14ac:dyDescent="0.35">
      <c r="B13" t="s">
        <v>8</v>
      </c>
      <c r="C13" s="22">
        <v>141</v>
      </c>
      <c r="D13" s="22">
        <v>513</v>
      </c>
      <c r="E13" s="13">
        <v>1</v>
      </c>
      <c r="F13" s="16">
        <f t="shared" ref="F13:F23" si="1">E13/C13*100</f>
        <v>0.70921985815602839</v>
      </c>
      <c r="G13" s="15">
        <f t="shared" ref="G13:G23" si="2">E13/D13*100</f>
        <v>0.19493177387914229</v>
      </c>
      <c r="H13" s="13">
        <v>10</v>
      </c>
      <c r="I13" s="11">
        <f t="shared" ref="I13:I23" si="3">H13/$C13*100</f>
        <v>7.0921985815602842</v>
      </c>
      <c r="J13" s="12">
        <f t="shared" si="0"/>
        <v>1.9493177387914229</v>
      </c>
      <c r="L13" s="4"/>
    </row>
    <row r="14" spans="1:12" x14ac:dyDescent="0.35">
      <c r="B14" t="s">
        <v>9</v>
      </c>
      <c r="C14" s="22">
        <v>714</v>
      </c>
      <c r="D14" s="22">
        <v>4048</v>
      </c>
      <c r="E14" s="13">
        <v>3</v>
      </c>
      <c r="F14" s="16">
        <f t="shared" si="1"/>
        <v>0.42016806722689076</v>
      </c>
      <c r="G14" s="15">
        <f t="shared" si="2"/>
        <v>7.4110671936758882E-2</v>
      </c>
      <c r="H14" s="13">
        <v>143</v>
      </c>
      <c r="I14" s="11">
        <f t="shared" si="3"/>
        <v>20.028011204481793</v>
      </c>
      <c r="J14" s="12">
        <f t="shared" si="0"/>
        <v>3.5326086956521738</v>
      </c>
      <c r="L14" s="4"/>
    </row>
    <row r="15" spans="1:12" x14ac:dyDescent="0.35">
      <c r="C15" s="22"/>
      <c r="D15" s="22"/>
      <c r="E15" s="8"/>
      <c r="F15" s="16"/>
      <c r="G15" s="15"/>
      <c r="H15" s="8"/>
      <c r="I15" s="11"/>
      <c r="J15" s="12"/>
      <c r="L15" s="4"/>
    </row>
    <row r="16" spans="1:12" x14ac:dyDescent="0.35">
      <c r="B16" t="s">
        <v>10</v>
      </c>
      <c r="C16" s="22"/>
      <c r="D16" s="22"/>
      <c r="E16" s="8"/>
      <c r="F16" s="16"/>
      <c r="G16" s="15"/>
      <c r="H16" s="8"/>
      <c r="I16" s="11"/>
      <c r="J16" s="12"/>
      <c r="L16" s="4"/>
    </row>
    <row r="17" spans="2:12" x14ac:dyDescent="0.35">
      <c r="B17" t="s">
        <v>13</v>
      </c>
      <c r="C17" s="22">
        <v>7113</v>
      </c>
      <c r="D17" s="22">
        <v>9736</v>
      </c>
      <c r="E17" s="13">
        <v>41</v>
      </c>
      <c r="F17" s="16">
        <f t="shared" si="1"/>
        <v>0.57640939125544777</v>
      </c>
      <c r="G17" s="15">
        <f t="shared" si="2"/>
        <v>0.42111750205423171</v>
      </c>
      <c r="H17" s="13">
        <v>311</v>
      </c>
      <c r="I17" s="11">
        <f t="shared" si="3"/>
        <v>4.3722761141571764</v>
      </c>
      <c r="J17" s="12">
        <f t="shared" si="0"/>
        <v>3.1943303204601481</v>
      </c>
      <c r="L17" s="5"/>
    </row>
    <row r="18" spans="2:12" x14ac:dyDescent="0.35">
      <c r="B18" t="s">
        <v>14</v>
      </c>
      <c r="C18" s="22">
        <v>4703</v>
      </c>
      <c r="D18" s="22">
        <v>3234</v>
      </c>
      <c r="E18" s="13">
        <v>14</v>
      </c>
      <c r="F18" s="16">
        <f t="shared" si="1"/>
        <v>0.29768233042738679</v>
      </c>
      <c r="G18" s="15">
        <f t="shared" si="2"/>
        <v>0.4329004329004329</v>
      </c>
      <c r="H18" s="13">
        <v>116</v>
      </c>
      <c r="I18" s="11">
        <f t="shared" si="3"/>
        <v>2.4665107378269191</v>
      </c>
      <c r="J18" s="12">
        <f t="shared" si="0"/>
        <v>3.5868893011750154</v>
      </c>
      <c r="L18" s="5"/>
    </row>
    <row r="19" spans="2:12" x14ac:dyDescent="0.35">
      <c r="B19" t="s">
        <v>15</v>
      </c>
      <c r="C19" s="22">
        <v>13344</v>
      </c>
      <c r="D19" s="22">
        <v>5609</v>
      </c>
      <c r="E19" s="13">
        <v>32</v>
      </c>
      <c r="F19" s="16">
        <f t="shared" si="1"/>
        <v>0.23980815347721821</v>
      </c>
      <c r="G19" s="15">
        <f t="shared" si="2"/>
        <v>0.57051167766090216</v>
      </c>
      <c r="H19" s="13">
        <v>233</v>
      </c>
      <c r="I19" s="11">
        <f t="shared" si="3"/>
        <v>1.7461031175059951</v>
      </c>
      <c r="J19" s="12">
        <f t="shared" si="0"/>
        <v>4.154038152968444</v>
      </c>
      <c r="L19" s="5"/>
    </row>
    <row r="20" spans="2:12" x14ac:dyDescent="0.35">
      <c r="B20" t="s">
        <v>16</v>
      </c>
      <c r="C20" s="22">
        <v>50831</v>
      </c>
      <c r="D20" s="22">
        <v>5398</v>
      </c>
      <c r="E20" s="13">
        <v>28</v>
      </c>
      <c r="F20" s="16">
        <f t="shared" si="1"/>
        <v>5.5084495681768993E-2</v>
      </c>
      <c r="G20" s="15">
        <f t="shared" si="2"/>
        <v>0.51871063356798819</v>
      </c>
      <c r="H20" s="13">
        <v>310</v>
      </c>
      <c r="I20" s="11">
        <f>H20/$C20*100</f>
        <v>0.609864059333871</v>
      </c>
      <c r="J20" s="12">
        <f t="shared" si="0"/>
        <v>5.7428677287884398</v>
      </c>
      <c r="L20" s="5"/>
    </row>
    <row r="21" spans="2:12" x14ac:dyDescent="0.35">
      <c r="C21" s="22"/>
      <c r="D21" s="22"/>
      <c r="E21" s="8"/>
      <c r="F21" s="16"/>
      <c r="G21" s="15"/>
      <c r="H21" s="8"/>
      <c r="I21" s="11"/>
      <c r="J21" s="12"/>
      <c r="L21" s="4"/>
    </row>
    <row r="22" spans="2:12" x14ac:dyDescent="0.35">
      <c r="C22" s="23"/>
      <c r="D22" s="23"/>
      <c r="E22" s="8"/>
      <c r="F22" s="16"/>
      <c r="G22" s="15"/>
      <c r="H22" s="8"/>
      <c r="I22" s="11"/>
      <c r="J22" s="12"/>
      <c r="L22" s="4"/>
    </row>
    <row r="23" spans="2:12" x14ac:dyDescent="0.35">
      <c r="B23" t="s">
        <v>11</v>
      </c>
      <c r="C23" s="22">
        <v>77794</v>
      </c>
      <c r="D23" s="22">
        <v>36582</v>
      </c>
      <c r="E23" s="14">
        <f>SUM(E12:E21)</f>
        <v>123</v>
      </c>
      <c r="F23" s="16">
        <f t="shared" si="1"/>
        <v>0.15810987993932693</v>
      </c>
      <c r="G23" s="15">
        <f t="shared" si="2"/>
        <v>0.33623093324585862</v>
      </c>
      <c r="H23" s="14">
        <f>SUM(H12:H21)</f>
        <v>1240</v>
      </c>
      <c r="I23" s="11">
        <f t="shared" si="3"/>
        <v>1.5939532611769545</v>
      </c>
      <c r="J23" s="12">
        <f t="shared" si="0"/>
        <v>3.389645180689957</v>
      </c>
      <c r="L23" s="4"/>
    </row>
    <row r="24" spans="2:12" x14ac:dyDescent="0.35">
      <c r="C24" s="9"/>
      <c r="D24" s="9"/>
      <c r="E24" s="8"/>
      <c r="F24" s="6"/>
      <c r="G24" s="10"/>
      <c r="H24" s="8"/>
      <c r="I24" s="6"/>
      <c r="J24" s="10"/>
    </row>
    <row r="25" spans="2:12" x14ac:dyDescent="0.35">
      <c r="B25" t="s">
        <v>12</v>
      </c>
    </row>
  </sheetData>
  <mergeCells count="4">
    <mergeCell ref="C10:C11"/>
    <mergeCell ref="D10:D11"/>
    <mergeCell ref="E10:G10"/>
    <mergeCell ref="H10:J10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5e7293bf-545a-4907-bcb4-62ff40e1659b}" enabled="1" method="Standard" siteId="{a1fe7b1a-744e-4ced-981b-fa7841e761e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>Traficom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Rajamäki Riikka</dc:creator>
  <cp:lastModifiedBy>Rajamäki Riikka</cp:lastModifiedBy>
  <dcterms:created xsi:type="dcterms:W3CDTF">2024-10-22T08:35:59Z</dcterms:created>
  <dcterms:modified xsi:type="dcterms:W3CDTF">2026-06-02T05:56:40Z</dcterms:modified>
</cp:coreProperties>
</file>