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/>
  <xr:revisionPtr revIDLastSave="0" documentId="13_ncr:1_{2B7B4A4C-97CA-4B88-BEEE-684C833D22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autatiekalust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3" l="1"/>
  <c r="I38" i="3"/>
  <c r="I37" i="3" l="1"/>
  <c r="I36" i="3" l="1"/>
  <c r="I35" i="3" l="1"/>
  <c r="I34" i="3" l="1"/>
  <c r="I33" i="3" l="1"/>
  <c r="I32" i="3" l="1"/>
  <c r="I31" i="3" l="1"/>
  <c r="I30" i="3" l="1"/>
  <c r="I29" i="3" l="1"/>
  <c r="I28" i="3" l="1"/>
</calcChain>
</file>

<file path=xl/sharedStrings.xml><?xml version="1.0" encoding="utf-8"?>
<sst xmlns="http://schemas.openxmlformats.org/spreadsheetml/2006/main" count="10" uniqueCount="10">
  <si>
    <t>Ajankohta</t>
  </si>
  <si>
    <t>Tavaravaunut</t>
  </si>
  <si>
    <t>Veturit</t>
  </si>
  <si>
    <t>Henkilöliikenteen vaunut</t>
  </si>
  <si>
    <t>Moottorijunat</t>
  </si>
  <si>
    <t>Ratatyökoneet</t>
  </si>
  <si>
    <t>Höyryveturit</t>
  </si>
  <si>
    <t>Yhteensä</t>
  </si>
  <si>
    <t>Infrastruktuurin mittavaunut</t>
  </si>
  <si>
    <t>Suomen rautatiekalusto kalustolajeittain 31.12.2013-31.12.2025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</si>
</sst>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Verdana"/>
      <family val="2"/>
      <scheme val="minor"/>
    </font>
    <font>
      <sz val="18"/>
      <color theme="3"/>
      <name val="Verdana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1"/>
    <xf numFmtId="14" fontId="0" fillId="0" borderId="0" xfId="0" applyNumberFormat="1"/>
    <xf numFmtId="0" fontId="0" fillId="0" borderId="0" xfId="0" applyNumberFormat="1"/>
  </cellXfs>
  <cellStyles count="2">
    <cellStyle name="Normal" xfId="0" builtinId="0"/>
    <cellStyle name="Title" xfId="1" builtinId="15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2:I51" totalsRowShown="0">
  <autoFilter ref="A2:I51" xr:uid="{00000000-0009-0000-0100-000001000000}"/>
  <tableColumns count="9">
    <tableColumn id="1" xr3:uid="{00000000-0010-0000-0000-000001000000}" name="Ajankohta"/>
    <tableColumn id="2" xr3:uid="{00000000-0010-0000-0000-000002000000}" name="Tavaravaunut"/>
    <tableColumn id="3" xr3:uid="{00000000-0010-0000-0000-000003000000}" name="Veturit"/>
    <tableColumn id="4" xr3:uid="{00000000-0010-0000-0000-000004000000}" name="Henkilöliikenteen vaunut"/>
    <tableColumn id="5" xr3:uid="{00000000-0010-0000-0000-000005000000}" name="Moottorijunat"/>
    <tableColumn id="6" xr3:uid="{00000000-0010-0000-0000-000006000000}" name="Ratatyökoneet"/>
    <tableColumn id="7" xr3:uid="{00000000-0010-0000-0000-000007000000}" name="Höyryveturit"/>
    <tableColumn id="8" xr3:uid="{00000000-0010-0000-0000-000008000000}" name="Infrastruktuurin mittavaunut"/>
    <tableColumn id="9" xr3:uid="{00000000-0010-0000-0000-000009000000}" name="Yhteensä" dataDxfId="0">
      <calculatedColumnFormula>SUM(Taulukko1[[#This Row],[Tavaravaunut]:[Infrastruktuurin mittavaunut]])</calculatedColumnFormula>
    </tableColumn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Suomen rautatiekalusto kalustolajeittain 31.12.2013 lähtien" altTextSummary="Taulukko, jossa aikasarja Suomen rautatiekalustosta neljänneksittäin ja kalustolajeittain "/>
    </ext>
  </extLst>
</table>
</file>

<file path=xl/theme/theme1.xml><?xml version="1.0" encoding="utf-8"?>
<a:theme xmlns:a="http://schemas.openxmlformats.org/drawingml/2006/main" name="Traficom">
  <a:themeElements>
    <a:clrScheme name="Traficom">
      <a:dk1>
        <a:sysClr val="windowText" lastClr="000000"/>
      </a:dk1>
      <a:lt1>
        <a:sysClr val="window" lastClr="FFFFFF"/>
      </a:lt1>
      <a:dk2>
        <a:srgbClr val="018285"/>
      </a:dk2>
      <a:lt2>
        <a:srgbClr val="1C6BBA"/>
      </a:lt2>
      <a:accent1>
        <a:srgbClr val="00AEB2"/>
      </a:accent1>
      <a:accent2>
        <a:srgbClr val="018285"/>
      </a:accent2>
      <a:accent3>
        <a:srgbClr val="81D600"/>
      </a:accent3>
      <a:accent4>
        <a:srgbClr val="EC017F"/>
      </a:accent4>
      <a:accent5>
        <a:srgbClr val="0058B1"/>
      </a:accent5>
      <a:accent6>
        <a:srgbClr val="159637"/>
      </a:accent6>
      <a:hlink>
        <a:srgbClr val="0563C1"/>
      </a:hlink>
      <a:folHlink>
        <a:srgbClr val="954F72"/>
      </a:folHlink>
    </a:clrScheme>
    <a:fontScheme name="Mukautettu 1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-te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00AEB2"/>
        </a:solidFill>
        <a:ln>
          <a:solidFill>
            <a:srgbClr val="00AEB2"/>
          </a:solidFill>
        </a:ln>
      </a:spPr>
      <a:bodyPr rtlCol="0" anchor="t"/>
      <a:lstStyle>
        <a:defPPr algn="ctr">
          <a:defRPr dirty="0" err="1" smtClean="0">
            <a:solidFill>
              <a:schemeClr val="bg1"/>
            </a:solidFill>
            <a:latin typeface="+mj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0">
          <a:solidFill>
            <a:srgbClr val="00AEB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solidFill>
          <a:srgbClr val="00AEB2"/>
        </a:solidFill>
      </a:spPr>
      <a:bodyPr wrap="none" rtlCol="0">
        <a:spAutoFit/>
      </a:bodyPr>
      <a:lstStyle>
        <a:defPPr algn="l">
          <a:defRPr dirty="0" err="1" smtClean="0">
            <a:solidFill>
              <a:schemeClr val="bg1"/>
            </a:solidFill>
          </a:defRPr>
        </a:defPPr>
      </a:lstStyle>
    </a:txDef>
  </a:objectDefaults>
  <a:extraClrSchemeLst/>
  <a:custClrLst>
    <a:custClr name="Traficom 1">
      <a:srgbClr val="00AEB2"/>
    </a:custClr>
    <a:custClr name="Traficom 2">
      <a:srgbClr val="018285"/>
    </a:custClr>
    <a:custClr name="Traficom 3">
      <a:srgbClr val="0058B1"/>
    </a:custClr>
    <a:custClr name="Traficom 4">
      <a:srgbClr val="159637"/>
    </a:custClr>
    <a:custClr name="Traficom 5">
      <a:srgbClr val="81D600"/>
    </a:custClr>
    <a:custClr name="Traficom 6">
      <a:srgbClr val="009EFF"/>
    </a:custClr>
    <a:custClr name="Traficom 7">
      <a:srgbClr val="0066CC"/>
    </a:custClr>
    <a:custClr name="Traficom 8">
      <a:srgbClr val="EC017F"/>
    </a:custClr>
    <a:custClr name="Traficom 9">
      <a:srgbClr val="E90008"/>
    </a:custClr>
    <a:custClr name="Traficom 10">
      <a:srgbClr val="FF7D00"/>
    </a:custClr>
    <a:custClr name="Traficom 11">
      <a:srgbClr val="FFD400"/>
    </a:custClr>
    <a:custClr name="Traficom 12">
      <a:srgbClr val="056805"/>
    </a:custClr>
    <a:custClr name="Traficom 13">
      <a:srgbClr val="026273"/>
    </a:custClr>
    <a:custClr name="Traficom 14">
      <a:srgbClr val="002C74"/>
    </a:custClr>
    <a:custClr name="Traficom 15">
      <a:srgbClr val="820084"/>
    </a:custClr>
    <a:custClr name="Traficom 16">
      <a:srgbClr val="9E003B"/>
    </a:custClr>
  </a:custClrLst>
  <a:extLst>
    <a:ext uri="{05A4C25C-085E-4340-85A3-A5531E510DB2}">
      <thm15:themeFamily xmlns:thm15="http://schemas.microsoft.com/office/thememl/2012/main" name="Traficom" id="{76EC8A14-2307-4287-9843-1668F8215E47}" vid="{B002C68D-12CF-4CCB-A622-FDE0DB82E9E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51"/>
  <sheetViews>
    <sheetView tabSelected="1" topLeftCell="A44" zoomScaleNormal="100" workbookViewId="0">
      <selection activeCell="H52" sqref="H52"/>
    </sheetView>
  </sheetViews>
  <sheetFormatPr defaultRowHeight="13.5" x14ac:dyDescent="0.25"/>
  <cols>
    <col min="1" max="1" width="11.78515625" customWidth="1"/>
    <col min="2" max="9" width="13.0703125" customWidth="1"/>
  </cols>
  <sheetData>
    <row r="1" spans="1:9" ht="23" x14ac:dyDescent="0.45">
      <c r="A1" s="1" t="s">
        <v>9</v>
      </c>
    </row>
    <row r="2" spans="1:9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8</v>
      </c>
      <c r="I2" t="s">
        <v>7</v>
      </c>
    </row>
    <row r="3" spans="1:9" x14ac:dyDescent="0.25">
      <c r="A3" s="2">
        <v>41639</v>
      </c>
      <c r="B3">
        <v>11551</v>
      </c>
      <c r="C3">
        <v>620</v>
      </c>
      <c r="D3">
        <v>933</v>
      </c>
      <c r="E3">
        <v>224</v>
      </c>
      <c r="F3">
        <v>72</v>
      </c>
      <c r="G3">
        <v>16</v>
      </c>
      <c r="I3">
        <v>13416</v>
      </c>
    </row>
    <row r="4" spans="1:9" x14ac:dyDescent="0.25">
      <c r="A4" s="2">
        <v>41729</v>
      </c>
      <c r="B4">
        <v>11528</v>
      </c>
      <c r="C4">
        <v>620</v>
      </c>
      <c r="D4">
        <v>957</v>
      </c>
      <c r="E4">
        <v>224</v>
      </c>
      <c r="F4">
        <v>73</v>
      </c>
      <c r="G4">
        <v>16</v>
      </c>
      <c r="I4">
        <v>13418</v>
      </c>
    </row>
    <row r="5" spans="1:9" x14ac:dyDescent="0.25">
      <c r="A5" s="2">
        <v>41820</v>
      </c>
      <c r="B5">
        <v>10827</v>
      </c>
      <c r="C5">
        <v>621</v>
      </c>
      <c r="D5">
        <v>958</v>
      </c>
      <c r="E5">
        <v>222</v>
      </c>
      <c r="F5">
        <v>73</v>
      </c>
      <c r="G5">
        <v>16</v>
      </c>
      <c r="I5">
        <v>12717</v>
      </c>
    </row>
    <row r="6" spans="1:9" x14ac:dyDescent="0.25">
      <c r="A6" s="2">
        <v>41912</v>
      </c>
      <c r="B6">
        <v>10486</v>
      </c>
      <c r="C6">
        <v>621</v>
      </c>
      <c r="D6">
        <v>941</v>
      </c>
      <c r="E6">
        <v>219</v>
      </c>
      <c r="F6">
        <v>72</v>
      </c>
      <c r="G6">
        <v>16</v>
      </c>
      <c r="I6">
        <v>12355</v>
      </c>
    </row>
    <row r="7" spans="1:9" x14ac:dyDescent="0.25">
      <c r="A7" s="2">
        <v>42004</v>
      </c>
      <c r="B7">
        <v>10420</v>
      </c>
      <c r="C7">
        <v>624</v>
      </c>
      <c r="D7">
        <v>897</v>
      </c>
      <c r="E7">
        <v>220</v>
      </c>
      <c r="F7">
        <v>72</v>
      </c>
      <c r="G7">
        <v>16</v>
      </c>
      <c r="I7">
        <v>12249</v>
      </c>
    </row>
    <row r="8" spans="1:9" x14ac:dyDescent="0.25">
      <c r="A8" s="2">
        <v>42094</v>
      </c>
      <c r="B8">
        <v>10268</v>
      </c>
      <c r="C8">
        <v>627</v>
      </c>
      <c r="D8">
        <v>876</v>
      </c>
      <c r="E8">
        <v>219</v>
      </c>
      <c r="F8">
        <v>71</v>
      </c>
      <c r="G8">
        <v>16</v>
      </c>
      <c r="I8">
        <v>12077</v>
      </c>
    </row>
    <row r="9" spans="1:9" x14ac:dyDescent="0.25">
      <c r="A9" s="2">
        <v>42185</v>
      </c>
      <c r="B9">
        <v>10201</v>
      </c>
      <c r="C9">
        <v>627</v>
      </c>
      <c r="D9">
        <v>831</v>
      </c>
      <c r="E9">
        <v>220</v>
      </c>
      <c r="F9">
        <v>73</v>
      </c>
      <c r="G9">
        <v>16</v>
      </c>
      <c r="I9">
        <v>11968</v>
      </c>
    </row>
    <row r="10" spans="1:9" x14ac:dyDescent="0.25">
      <c r="A10" s="2">
        <v>42277</v>
      </c>
      <c r="B10">
        <v>10114</v>
      </c>
      <c r="C10">
        <v>626</v>
      </c>
      <c r="D10">
        <v>810</v>
      </c>
      <c r="E10">
        <v>221</v>
      </c>
      <c r="F10">
        <v>73</v>
      </c>
      <c r="G10">
        <v>17</v>
      </c>
      <c r="I10">
        <v>11861</v>
      </c>
    </row>
    <row r="11" spans="1:9" x14ac:dyDescent="0.25">
      <c r="A11" s="2">
        <v>42369</v>
      </c>
      <c r="B11">
        <v>10036</v>
      </c>
      <c r="C11">
        <v>626</v>
      </c>
      <c r="D11">
        <v>782</v>
      </c>
      <c r="E11">
        <v>221</v>
      </c>
      <c r="F11">
        <v>75</v>
      </c>
      <c r="G11">
        <v>17</v>
      </c>
      <c r="I11">
        <v>11757</v>
      </c>
    </row>
    <row r="12" spans="1:9" x14ac:dyDescent="0.25">
      <c r="A12" s="2">
        <v>42460</v>
      </c>
      <c r="B12">
        <v>10001</v>
      </c>
      <c r="C12">
        <v>626</v>
      </c>
      <c r="D12">
        <v>778</v>
      </c>
      <c r="E12">
        <v>221</v>
      </c>
      <c r="F12">
        <v>75</v>
      </c>
      <c r="G12">
        <v>17</v>
      </c>
      <c r="I12">
        <v>11718</v>
      </c>
    </row>
    <row r="13" spans="1:9" x14ac:dyDescent="0.25">
      <c r="A13" s="2">
        <v>42551</v>
      </c>
      <c r="B13">
        <v>9909</v>
      </c>
      <c r="C13">
        <v>625</v>
      </c>
      <c r="D13">
        <v>745</v>
      </c>
      <c r="E13">
        <v>230</v>
      </c>
      <c r="F13">
        <v>74</v>
      </c>
      <c r="G13">
        <v>16</v>
      </c>
      <c r="I13">
        <v>11599</v>
      </c>
    </row>
    <row r="14" spans="1:9" x14ac:dyDescent="0.25">
      <c r="A14" s="2">
        <v>42643</v>
      </c>
      <c r="B14">
        <v>9909</v>
      </c>
      <c r="C14">
        <v>625</v>
      </c>
      <c r="D14">
        <v>749</v>
      </c>
      <c r="E14">
        <v>236</v>
      </c>
      <c r="F14">
        <v>76</v>
      </c>
      <c r="G14">
        <v>16</v>
      </c>
      <c r="I14">
        <v>11611</v>
      </c>
    </row>
    <row r="15" spans="1:9" x14ac:dyDescent="0.25">
      <c r="A15" s="2">
        <v>42735</v>
      </c>
      <c r="B15">
        <v>9897</v>
      </c>
      <c r="C15">
        <v>626</v>
      </c>
      <c r="D15">
        <v>755</v>
      </c>
      <c r="E15">
        <v>244</v>
      </c>
      <c r="F15">
        <v>77</v>
      </c>
      <c r="G15">
        <v>16</v>
      </c>
      <c r="I15">
        <v>11615</v>
      </c>
    </row>
    <row r="16" spans="1:9" x14ac:dyDescent="0.25">
      <c r="A16" s="2">
        <v>42825</v>
      </c>
      <c r="B16">
        <v>9893</v>
      </c>
      <c r="C16">
        <v>626</v>
      </c>
      <c r="D16">
        <v>755</v>
      </c>
      <c r="E16">
        <v>255</v>
      </c>
      <c r="F16">
        <v>76</v>
      </c>
      <c r="G16">
        <v>16</v>
      </c>
      <c r="I16">
        <v>11621</v>
      </c>
    </row>
    <row r="17" spans="1:9" x14ac:dyDescent="0.25">
      <c r="A17" s="2">
        <v>42916</v>
      </c>
      <c r="B17">
        <v>9945</v>
      </c>
      <c r="C17">
        <v>628</v>
      </c>
      <c r="D17">
        <v>781</v>
      </c>
      <c r="E17">
        <v>258</v>
      </c>
      <c r="F17">
        <v>74</v>
      </c>
      <c r="G17">
        <v>16</v>
      </c>
      <c r="I17">
        <v>11702</v>
      </c>
    </row>
    <row r="18" spans="1:9" x14ac:dyDescent="0.25">
      <c r="A18" s="2">
        <v>43008</v>
      </c>
      <c r="B18">
        <v>9946</v>
      </c>
      <c r="C18">
        <v>634</v>
      </c>
      <c r="D18">
        <v>781</v>
      </c>
      <c r="E18">
        <v>261</v>
      </c>
      <c r="F18">
        <v>74</v>
      </c>
      <c r="G18">
        <v>16</v>
      </c>
      <c r="I18">
        <v>11712</v>
      </c>
    </row>
    <row r="19" spans="1:9" x14ac:dyDescent="0.25">
      <c r="A19" s="2">
        <v>43100</v>
      </c>
      <c r="B19">
        <v>9842</v>
      </c>
      <c r="C19">
        <v>633</v>
      </c>
      <c r="D19">
        <v>780</v>
      </c>
      <c r="E19">
        <v>261</v>
      </c>
      <c r="F19">
        <v>73</v>
      </c>
      <c r="G19">
        <v>16</v>
      </c>
      <c r="I19">
        <v>11605</v>
      </c>
    </row>
    <row r="20" spans="1:9" x14ac:dyDescent="0.25">
      <c r="A20" s="2">
        <v>43190</v>
      </c>
      <c r="B20">
        <v>9765</v>
      </c>
      <c r="C20">
        <v>633</v>
      </c>
      <c r="D20">
        <v>776</v>
      </c>
      <c r="E20">
        <v>262</v>
      </c>
      <c r="F20">
        <v>73</v>
      </c>
      <c r="G20">
        <v>16</v>
      </c>
      <c r="I20">
        <v>11525</v>
      </c>
    </row>
    <row r="21" spans="1:9" x14ac:dyDescent="0.25">
      <c r="A21" s="2">
        <v>43281</v>
      </c>
      <c r="B21">
        <v>9750</v>
      </c>
      <c r="C21">
        <v>634</v>
      </c>
      <c r="D21">
        <v>783</v>
      </c>
      <c r="E21">
        <v>256</v>
      </c>
      <c r="F21">
        <v>73</v>
      </c>
      <c r="G21">
        <v>17</v>
      </c>
      <c r="I21">
        <v>11513</v>
      </c>
    </row>
    <row r="22" spans="1:9" x14ac:dyDescent="0.25">
      <c r="A22" s="2">
        <v>43373</v>
      </c>
      <c r="B22">
        <v>9740</v>
      </c>
      <c r="C22">
        <v>628</v>
      </c>
      <c r="D22">
        <v>783</v>
      </c>
      <c r="E22">
        <v>256</v>
      </c>
      <c r="F22">
        <v>73</v>
      </c>
      <c r="G22">
        <v>17</v>
      </c>
      <c r="I22">
        <v>11497</v>
      </c>
    </row>
    <row r="23" spans="1:9" x14ac:dyDescent="0.25">
      <c r="A23" s="2">
        <v>43465</v>
      </c>
      <c r="B23">
        <v>9737</v>
      </c>
      <c r="C23">
        <v>635</v>
      </c>
      <c r="D23">
        <v>776</v>
      </c>
      <c r="E23">
        <v>256</v>
      </c>
      <c r="F23">
        <v>73</v>
      </c>
      <c r="G23">
        <v>17</v>
      </c>
      <c r="I23">
        <v>11494</v>
      </c>
    </row>
    <row r="24" spans="1:9" x14ac:dyDescent="0.25">
      <c r="A24" s="2">
        <v>43555</v>
      </c>
      <c r="B24">
        <v>9699</v>
      </c>
      <c r="C24">
        <v>635</v>
      </c>
      <c r="D24">
        <v>786</v>
      </c>
      <c r="E24">
        <v>256</v>
      </c>
      <c r="F24">
        <v>70</v>
      </c>
      <c r="G24">
        <v>17</v>
      </c>
      <c r="H24">
        <v>1</v>
      </c>
      <c r="I24">
        <v>11464</v>
      </c>
    </row>
    <row r="25" spans="1:9" x14ac:dyDescent="0.25">
      <c r="A25" s="2">
        <v>43646</v>
      </c>
      <c r="B25">
        <v>9690</v>
      </c>
      <c r="C25">
        <v>637</v>
      </c>
      <c r="D25">
        <v>787</v>
      </c>
      <c r="E25">
        <v>243</v>
      </c>
      <c r="F25">
        <v>70</v>
      </c>
      <c r="G25">
        <v>17</v>
      </c>
      <c r="H25">
        <v>1</v>
      </c>
      <c r="I25">
        <v>11445</v>
      </c>
    </row>
    <row r="26" spans="1:9" x14ac:dyDescent="0.25">
      <c r="A26" s="2">
        <v>43738</v>
      </c>
      <c r="B26">
        <v>9578</v>
      </c>
      <c r="C26">
        <v>640</v>
      </c>
      <c r="D26">
        <v>788</v>
      </c>
      <c r="E26">
        <v>242</v>
      </c>
      <c r="F26">
        <v>70</v>
      </c>
      <c r="G26">
        <v>17</v>
      </c>
      <c r="H26">
        <v>1</v>
      </c>
      <c r="I26">
        <v>11336</v>
      </c>
    </row>
    <row r="27" spans="1:9" x14ac:dyDescent="0.25">
      <c r="A27" s="2">
        <v>43830</v>
      </c>
      <c r="B27">
        <v>9540</v>
      </c>
      <c r="C27">
        <v>640</v>
      </c>
      <c r="D27">
        <v>788</v>
      </c>
      <c r="E27">
        <v>242</v>
      </c>
      <c r="F27">
        <v>70</v>
      </c>
      <c r="G27">
        <v>17</v>
      </c>
      <c r="H27">
        <v>1</v>
      </c>
      <c r="I27">
        <v>11298</v>
      </c>
    </row>
    <row r="28" spans="1:9" x14ac:dyDescent="0.25">
      <c r="A28" s="2">
        <v>43921</v>
      </c>
      <c r="B28">
        <v>9452</v>
      </c>
      <c r="C28">
        <v>642</v>
      </c>
      <c r="D28">
        <v>788</v>
      </c>
      <c r="E28">
        <v>242</v>
      </c>
      <c r="F28">
        <v>70</v>
      </c>
      <c r="G28">
        <v>17</v>
      </c>
      <c r="H28">
        <v>1</v>
      </c>
      <c r="I28">
        <f>SUM(Taulukko1[[#This Row],[Tavaravaunut]:[Infrastruktuurin mittavaunut]])</f>
        <v>11212</v>
      </c>
    </row>
    <row r="29" spans="1:9" x14ac:dyDescent="0.25">
      <c r="A29" s="2">
        <v>44012</v>
      </c>
      <c r="B29">
        <v>9411</v>
      </c>
      <c r="C29">
        <v>644</v>
      </c>
      <c r="D29">
        <v>778</v>
      </c>
      <c r="E29">
        <v>242</v>
      </c>
      <c r="F29">
        <v>70</v>
      </c>
      <c r="G29">
        <v>17</v>
      </c>
      <c r="H29">
        <v>1</v>
      </c>
      <c r="I29">
        <f>SUM(Taulukko1[[#This Row],[Tavaravaunut]:[Infrastruktuurin mittavaunut]])</f>
        <v>11163</v>
      </c>
    </row>
    <row r="30" spans="1:9" x14ac:dyDescent="0.25">
      <c r="A30" s="2">
        <v>44104</v>
      </c>
      <c r="B30">
        <v>9309</v>
      </c>
      <c r="C30">
        <v>658</v>
      </c>
      <c r="D30">
        <v>771</v>
      </c>
      <c r="E30">
        <v>241</v>
      </c>
      <c r="F30">
        <v>70</v>
      </c>
      <c r="G30">
        <v>17</v>
      </c>
      <c r="H30">
        <v>1</v>
      </c>
      <c r="I30">
        <f>SUM(Taulukko1[[#This Row],[Tavaravaunut]:[Infrastruktuurin mittavaunut]])</f>
        <v>11067</v>
      </c>
    </row>
    <row r="31" spans="1:9" x14ac:dyDescent="0.25">
      <c r="A31" s="2">
        <v>44196</v>
      </c>
      <c r="B31">
        <v>9262</v>
      </c>
      <c r="C31">
        <v>654</v>
      </c>
      <c r="D31">
        <v>745</v>
      </c>
      <c r="E31">
        <v>241</v>
      </c>
      <c r="F31">
        <v>70</v>
      </c>
      <c r="G31">
        <v>17</v>
      </c>
      <c r="H31">
        <v>1</v>
      </c>
      <c r="I31">
        <f>SUM(Taulukko1[[#This Row],[Tavaravaunut]:[Infrastruktuurin mittavaunut]])</f>
        <v>10990</v>
      </c>
    </row>
    <row r="32" spans="1:9" x14ac:dyDescent="0.25">
      <c r="A32" s="2">
        <v>44286</v>
      </c>
      <c r="B32">
        <v>9224</v>
      </c>
      <c r="C32">
        <v>655</v>
      </c>
      <c r="D32">
        <v>716</v>
      </c>
      <c r="E32">
        <v>240</v>
      </c>
      <c r="F32">
        <v>70</v>
      </c>
      <c r="G32">
        <v>16</v>
      </c>
      <c r="H32">
        <v>1</v>
      </c>
      <c r="I32">
        <f>SUM(Taulukko1[[#This Row],[Tavaravaunut]:[Infrastruktuurin mittavaunut]])</f>
        <v>10922</v>
      </c>
    </row>
    <row r="33" spans="1:9" x14ac:dyDescent="0.25">
      <c r="A33" s="2">
        <v>44377</v>
      </c>
      <c r="B33">
        <v>9183</v>
      </c>
      <c r="C33">
        <v>658</v>
      </c>
      <c r="D33">
        <v>703</v>
      </c>
      <c r="E33">
        <v>240</v>
      </c>
      <c r="F33">
        <v>71</v>
      </c>
      <c r="G33">
        <v>16</v>
      </c>
      <c r="H33">
        <v>1</v>
      </c>
      <c r="I33">
        <f>SUM(Taulukko1[[#This Row],[Tavaravaunut]:[Infrastruktuurin mittavaunut]])</f>
        <v>10872</v>
      </c>
    </row>
    <row r="34" spans="1:9" x14ac:dyDescent="0.25">
      <c r="A34" s="2">
        <v>44469</v>
      </c>
      <c r="B34">
        <v>9157</v>
      </c>
      <c r="C34">
        <v>657</v>
      </c>
      <c r="D34">
        <v>693</v>
      </c>
      <c r="E34">
        <v>222</v>
      </c>
      <c r="F34">
        <v>70</v>
      </c>
      <c r="G34">
        <v>16</v>
      </c>
      <c r="H34">
        <v>1</v>
      </c>
      <c r="I34">
        <f>SUM(Taulukko1[[#This Row],[Tavaravaunut]:[Infrastruktuurin mittavaunut]])</f>
        <v>10816</v>
      </c>
    </row>
    <row r="35" spans="1:9" x14ac:dyDescent="0.25">
      <c r="A35" s="2">
        <v>44561</v>
      </c>
      <c r="B35">
        <v>9151</v>
      </c>
      <c r="C35">
        <v>652</v>
      </c>
      <c r="D35">
        <v>680</v>
      </c>
      <c r="E35">
        <v>222</v>
      </c>
      <c r="F35">
        <v>69</v>
      </c>
      <c r="G35">
        <v>16</v>
      </c>
      <c r="H35">
        <v>1</v>
      </c>
      <c r="I35">
        <f>SUM(Taulukko1[[#This Row],[Tavaravaunut]:[Infrastruktuurin mittavaunut]])</f>
        <v>10791</v>
      </c>
    </row>
    <row r="36" spans="1:9" x14ac:dyDescent="0.25">
      <c r="A36" s="2">
        <v>44651</v>
      </c>
      <c r="B36">
        <v>9182</v>
      </c>
      <c r="C36">
        <v>653</v>
      </c>
      <c r="D36">
        <v>679</v>
      </c>
      <c r="E36">
        <v>221</v>
      </c>
      <c r="F36">
        <v>70</v>
      </c>
      <c r="G36">
        <v>16</v>
      </c>
      <c r="H36">
        <v>1</v>
      </c>
      <c r="I36">
        <f>SUM(Taulukko1[[#This Row],[Tavaravaunut]:[Infrastruktuurin mittavaunut]])</f>
        <v>10822</v>
      </c>
    </row>
    <row r="37" spans="1:9" x14ac:dyDescent="0.25">
      <c r="A37" s="2">
        <v>44742</v>
      </c>
      <c r="B37">
        <v>9211</v>
      </c>
      <c r="C37">
        <v>656</v>
      </c>
      <c r="D37">
        <v>679</v>
      </c>
      <c r="E37">
        <v>222</v>
      </c>
      <c r="F37">
        <v>70</v>
      </c>
      <c r="G37">
        <v>15</v>
      </c>
      <c r="H37">
        <v>2</v>
      </c>
      <c r="I37">
        <f>SUM(Taulukko1[[#This Row],[Tavaravaunut]:[Infrastruktuurin mittavaunut]])</f>
        <v>10855</v>
      </c>
    </row>
    <row r="38" spans="1:9" x14ac:dyDescent="0.25">
      <c r="A38" s="2">
        <v>44834</v>
      </c>
      <c r="B38">
        <v>9249</v>
      </c>
      <c r="C38">
        <v>660</v>
      </c>
      <c r="D38">
        <v>679</v>
      </c>
      <c r="E38">
        <v>222</v>
      </c>
      <c r="F38">
        <v>71</v>
      </c>
      <c r="G38">
        <v>15</v>
      </c>
      <c r="H38">
        <v>2</v>
      </c>
      <c r="I38">
        <f>SUM(Taulukko1[[#This Row],[Tavaravaunut]:[Infrastruktuurin mittavaunut]])</f>
        <v>10898</v>
      </c>
    </row>
    <row r="39" spans="1:9" x14ac:dyDescent="0.25">
      <c r="A39" s="2">
        <v>44926</v>
      </c>
      <c r="B39">
        <v>9208</v>
      </c>
      <c r="C39">
        <v>661</v>
      </c>
      <c r="D39">
        <v>679</v>
      </c>
      <c r="E39">
        <v>222</v>
      </c>
      <c r="F39">
        <v>72</v>
      </c>
      <c r="G39">
        <v>15</v>
      </c>
      <c r="H39">
        <v>2</v>
      </c>
      <c r="I39">
        <v>10859</v>
      </c>
    </row>
    <row r="40" spans="1:9" x14ac:dyDescent="0.25">
      <c r="A40" s="2">
        <v>45016</v>
      </c>
      <c r="B40">
        <v>9181</v>
      </c>
      <c r="C40">
        <v>667</v>
      </c>
      <c r="D40">
        <v>644</v>
      </c>
      <c r="E40">
        <v>222</v>
      </c>
      <c r="F40">
        <v>73</v>
      </c>
      <c r="G40">
        <v>15</v>
      </c>
      <c r="H40">
        <v>2</v>
      </c>
      <c r="I40">
        <v>10804</v>
      </c>
    </row>
    <row r="41" spans="1:9" x14ac:dyDescent="0.25">
      <c r="A41" s="2">
        <v>45107</v>
      </c>
      <c r="B41">
        <v>9180</v>
      </c>
      <c r="C41">
        <v>660</v>
      </c>
      <c r="D41">
        <v>644</v>
      </c>
      <c r="E41">
        <v>222</v>
      </c>
      <c r="F41">
        <v>74</v>
      </c>
      <c r="G41">
        <v>15</v>
      </c>
      <c r="H41">
        <v>2</v>
      </c>
      <c r="I41">
        <v>10797</v>
      </c>
    </row>
    <row r="42" spans="1:9" x14ac:dyDescent="0.25">
      <c r="A42" s="2">
        <v>45291</v>
      </c>
      <c r="B42">
        <v>9181</v>
      </c>
      <c r="C42">
        <v>676</v>
      </c>
      <c r="D42">
        <v>645</v>
      </c>
      <c r="E42">
        <v>222</v>
      </c>
      <c r="F42">
        <v>73</v>
      </c>
      <c r="G42">
        <v>15</v>
      </c>
      <c r="H42">
        <v>2</v>
      </c>
      <c r="I42">
        <v>10814</v>
      </c>
    </row>
    <row r="43" spans="1:9" x14ac:dyDescent="0.25">
      <c r="A43" s="2">
        <v>45382</v>
      </c>
      <c r="B43">
        <v>9174</v>
      </c>
      <c r="C43">
        <v>678</v>
      </c>
      <c r="D43">
        <v>645</v>
      </c>
      <c r="E43">
        <v>222</v>
      </c>
      <c r="F43">
        <v>73</v>
      </c>
      <c r="G43">
        <v>15</v>
      </c>
      <c r="H43">
        <v>2</v>
      </c>
      <c r="I43">
        <v>10809</v>
      </c>
    </row>
    <row r="44" spans="1:9" x14ac:dyDescent="0.25">
      <c r="A44" s="2">
        <v>45473</v>
      </c>
      <c r="B44">
        <v>9174</v>
      </c>
      <c r="C44">
        <v>684</v>
      </c>
      <c r="D44">
        <v>647</v>
      </c>
      <c r="E44">
        <v>208</v>
      </c>
      <c r="F44">
        <v>74</v>
      </c>
      <c r="G44">
        <v>15</v>
      </c>
      <c r="H44">
        <v>2</v>
      </c>
      <c r="I44">
        <v>10804</v>
      </c>
    </row>
    <row r="45" spans="1:9" x14ac:dyDescent="0.25">
      <c r="A45" s="2">
        <v>45565</v>
      </c>
      <c r="B45">
        <v>9154</v>
      </c>
      <c r="C45">
        <v>684</v>
      </c>
      <c r="D45">
        <v>640</v>
      </c>
      <c r="E45">
        <v>204</v>
      </c>
      <c r="F45">
        <v>74</v>
      </c>
      <c r="G45">
        <v>14</v>
      </c>
      <c r="H45">
        <v>2</v>
      </c>
      <c r="I45">
        <v>10772</v>
      </c>
    </row>
    <row r="46" spans="1:9" x14ac:dyDescent="0.25">
      <c r="A46" s="2">
        <v>45657</v>
      </c>
      <c r="B46">
        <v>9153</v>
      </c>
      <c r="C46">
        <v>688</v>
      </c>
      <c r="D46">
        <v>640</v>
      </c>
      <c r="E46">
        <v>204</v>
      </c>
      <c r="F46">
        <v>72</v>
      </c>
      <c r="G46">
        <v>14</v>
      </c>
      <c r="H46">
        <v>2</v>
      </c>
      <c r="I46">
        <v>10773</v>
      </c>
    </row>
    <row r="47" spans="1:9" x14ac:dyDescent="0.25">
      <c r="A47" s="2">
        <v>45747</v>
      </c>
      <c r="B47">
        <v>9153</v>
      </c>
      <c r="C47">
        <v>688</v>
      </c>
      <c r="D47">
        <v>625</v>
      </c>
      <c r="E47">
        <v>204</v>
      </c>
      <c r="F47">
        <v>72</v>
      </c>
      <c r="G47">
        <v>13</v>
      </c>
      <c r="H47">
        <v>2</v>
      </c>
      <c r="I47">
        <v>10757</v>
      </c>
    </row>
    <row r="48" spans="1:9" x14ac:dyDescent="0.25">
      <c r="A48" s="2">
        <v>45838</v>
      </c>
      <c r="B48">
        <v>9149</v>
      </c>
      <c r="C48">
        <v>694</v>
      </c>
      <c r="D48">
        <v>597</v>
      </c>
      <c r="E48">
        <v>204</v>
      </c>
      <c r="F48">
        <v>72</v>
      </c>
      <c r="G48">
        <v>11</v>
      </c>
      <c r="H48">
        <v>2</v>
      </c>
      <c r="I48">
        <v>10729</v>
      </c>
    </row>
    <row r="49" spans="1:9" x14ac:dyDescent="0.25">
      <c r="A49" s="2">
        <v>45930</v>
      </c>
      <c r="B49">
        <v>9123</v>
      </c>
      <c r="C49">
        <v>692</v>
      </c>
      <c r="D49">
        <v>587</v>
      </c>
      <c r="E49">
        <v>204</v>
      </c>
      <c r="F49">
        <v>68</v>
      </c>
      <c r="G49">
        <v>8</v>
      </c>
      <c r="H49">
        <v>2</v>
      </c>
      <c r="I49">
        <v>10684</v>
      </c>
    </row>
    <row r="50" spans="1:9" x14ac:dyDescent="0.25">
      <c r="A50" s="2">
        <v>46022</v>
      </c>
      <c r="B50">
        <v>9127</v>
      </c>
      <c r="C50">
        <v>703</v>
      </c>
      <c r="D50">
        <v>601</v>
      </c>
      <c r="E50">
        <v>204</v>
      </c>
      <c r="F50">
        <v>67</v>
      </c>
      <c r="G50">
        <v>7</v>
      </c>
      <c r="H50">
        <v>2</v>
      </c>
      <c r="I50">
        <v>10711</v>
      </c>
    </row>
    <row r="51" spans="1:9" x14ac:dyDescent="0.25">
      <c r="A51" s="2">
        <v>46112</v>
      </c>
      <c r="B51">
        <v>8995</v>
      </c>
      <c r="C51">
        <v>697</v>
      </c>
      <c r="D51">
        <v>608</v>
      </c>
      <c r="E51">
        <v>206</v>
      </c>
      <c r="F51">
        <v>68</v>
      </c>
      <c r="G51">
        <v>8</v>
      </c>
      <c r="H51">
        <v>2</v>
      </c>
      <c r="I51" s="3">
        <f>SUM(Taulukko1[[#This Row],[Tavaravaunut]:[Infrastruktuurin mittavaunut]])</f>
        <v>10584</v>
      </c>
    </row>
  </sheetData>
  <pageMargins left="0.70866141732283472" right="0.70866141732283472" top="1.1811023622047245" bottom="0.74803149606299213" header="0.31496062992125984" footer="0.31496062992125984"/>
  <pageSetup paperSize="9" orientation="portrait" r:id="rId1"/>
  <headerFooter>
    <oddHeader>&amp;L&amp;G</oddHeader>
  </headerFooter>
  <legacyDrawingHF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Rautatiekalusto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2020-01-08T08:19:06Z</dcterms:created>
  <dcterms:modified xsi:type="dcterms:W3CDTF">2026-05-05T11:48:51Z</dcterms:modified>
</cp:coreProperties>
</file>